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/>
  </bookViews>
  <sheets>
    <sheet name="Прайс-лист на 3ех листах  " sheetId="13" r:id="rId1"/>
    <sheet name="Лист1" sheetId="9" r:id="rId2"/>
  </sheets>
  <definedNames>
    <definedName name="_xlnm.Print_Area" localSheetId="0">'Прайс-лист на 3ех листах  '!$A$1:$M$201</definedName>
  </definedNames>
  <calcPr calcId="124519"/>
</workbook>
</file>

<file path=xl/calcChain.xml><?xml version="1.0" encoding="utf-8"?>
<calcChain xmlns="http://schemas.openxmlformats.org/spreadsheetml/2006/main">
  <c r="D189" i="13"/>
  <c r="E189"/>
  <c r="E190"/>
  <c r="D190"/>
  <c r="K189"/>
  <c r="L189"/>
  <c r="E186"/>
  <c r="D186"/>
  <c r="E18" l="1"/>
  <c r="D18"/>
  <c r="E17"/>
  <c r="D17"/>
  <c r="L52"/>
  <c r="K52"/>
  <c r="L51"/>
  <c r="K51"/>
  <c r="D52"/>
  <c r="E52"/>
  <c r="E51"/>
  <c r="D51"/>
  <c r="D86"/>
  <c r="E86"/>
  <c r="D97"/>
  <c r="E97"/>
  <c r="K90"/>
  <c r="L90"/>
  <c r="K60"/>
  <c r="L60"/>
  <c r="D60"/>
  <c r="E60"/>
  <c r="K131"/>
  <c r="L131"/>
  <c r="K130"/>
  <c r="L130"/>
  <c r="K174"/>
  <c r="L174"/>
  <c r="D175"/>
  <c r="E175"/>
  <c r="K31"/>
  <c r="L31"/>
  <c r="K66"/>
  <c r="L66"/>
  <c r="D67"/>
  <c r="E67"/>
  <c r="K166"/>
  <c r="L166"/>
  <c r="D166"/>
  <c r="E166"/>
  <c r="K26" l="1"/>
  <c r="L26"/>
  <c r="D27"/>
  <c r="E27"/>
  <c r="D26"/>
  <c r="E26"/>
  <c r="D25"/>
  <c r="E25"/>
  <c r="D49"/>
  <c r="E49"/>
  <c r="D65"/>
  <c r="E65"/>
  <c r="K46"/>
  <c r="L46"/>
  <c r="D48"/>
  <c r="E48"/>
  <c r="K135"/>
  <c r="L135"/>
  <c r="D129"/>
  <c r="E129"/>
  <c r="K59"/>
  <c r="L59"/>
  <c r="K24"/>
  <c r="L24"/>
  <c r="D131"/>
  <c r="E131"/>
  <c r="K96"/>
  <c r="L96"/>
  <c r="D115"/>
  <c r="E115"/>
  <c r="K64"/>
  <c r="L64"/>
  <c r="K58"/>
  <c r="L58"/>
  <c r="K158"/>
  <c r="L158"/>
  <c r="D10"/>
  <c r="E10"/>
  <c r="E159"/>
  <c r="D159"/>
  <c r="D158"/>
  <c r="E158"/>
  <c r="D36"/>
  <c r="E36"/>
  <c r="D35"/>
  <c r="E35"/>
  <c r="D161"/>
  <c r="E161"/>
  <c r="D162"/>
  <c r="E162"/>
  <c r="D160"/>
  <c r="E160"/>
  <c r="D59" l="1"/>
  <c r="E59"/>
  <c r="K57"/>
  <c r="L57"/>
  <c r="D58"/>
  <c r="E58"/>
  <c r="D96"/>
  <c r="E96"/>
  <c r="D91"/>
  <c r="E91"/>
  <c r="L33"/>
  <c r="K33"/>
  <c r="K21"/>
  <c r="L21"/>
  <c r="K23"/>
  <c r="L23"/>
  <c r="D136"/>
  <c r="E136"/>
  <c r="L122"/>
  <c r="K122"/>
  <c r="D21" l="1"/>
  <c r="E21"/>
  <c r="D102" l="1"/>
  <c r="E102"/>
  <c r="K185"/>
  <c r="D135"/>
  <c r="E135"/>
  <c r="L56"/>
  <c r="K56"/>
  <c r="K127" l="1"/>
  <c r="L127"/>
  <c r="K126"/>
  <c r="L126"/>
  <c r="K133"/>
  <c r="L133"/>
  <c r="K35"/>
  <c r="L35"/>
  <c r="D33"/>
  <c r="E33"/>
  <c r="D57"/>
  <c r="E57"/>
  <c r="L120" l="1"/>
  <c r="K120"/>
  <c r="L70"/>
  <c r="K70"/>
  <c r="D70"/>
  <c r="E70"/>
  <c r="K65"/>
  <c r="L65"/>
  <c r="E15"/>
  <c r="D15"/>
  <c r="D29"/>
  <c r="K13" l="1"/>
  <c r="L13"/>
  <c r="E13" l="1"/>
  <c r="D13"/>
  <c r="D12"/>
  <c r="E12"/>
  <c r="D9"/>
  <c r="E9"/>
  <c r="K9"/>
  <c r="L9"/>
  <c r="K25"/>
  <c r="L25"/>
  <c r="K22"/>
  <c r="L22"/>
  <c r="D22"/>
  <c r="E22"/>
  <c r="D106"/>
  <c r="E106"/>
  <c r="K43"/>
  <c r="L43"/>
  <c r="K107"/>
  <c r="L107"/>
  <c r="K108"/>
  <c r="L108"/>
  <c r="K109"/>
  <c r="L109"/>
  <c r="K110"/>
  <c r="L110"/>
  <c r="K111"/>
  <c r="L111"/>
  <c r="K184" l="1"/>
  <c r="L184"/>
  <c r="L93" l="1"/>
  <c r="K93"/>
  <c r="K114"/>
  <c r="L113"/>
  <c r="E84"/>
  <c r="D38"/>
  <c r="L188"/>
  <c r="K188"/>
  <c r="E188"/>
  <c r="D188"/>
  <c r="E181"/>
  <c r="D181"/>
  <c r="L185"/>
  <c r="L183"/>
  <c r="K183"/>
  <c r="E185"/>
  <c r="D185"/>
  <c r="E184"/>
  <c r="D184"/>
  <c r="L182"/>
  <c r="K182"/>
  <c r="E183"/>
  <c r="D183"/>
  <c r="E182"/>
  <c r="D182"/>
  <c r="L181"/>
  <c r="K181"/>
  <c r="E179"/>
  <c r="D179"/>
  <c r="L178"/>
  <c r="K178"/>
  <c r="E178"/>
  <c r="D178"/>
  <c r="L177"/>
  <c r="K177"/>
  <c r="E177"/>
  <c r="D177"/>
  <c r="L173"/>
  <c r="K173"/>
  <c r="E174"/>
  <c r="D174"/>
  <c r="E173"/>
  <c r="D173"/>
  <c r="L171"/>
  <c r="K171"/>
  <c r="E171"/>
  <c r="D171"/>
  <c r="L169"/>
  <c r="K169"/>
  <c r="L168"/>
  <c r="K168"/>
  <c r="E169"/>
  <c r="D169"/>
  <c r="L165"/>
  <c r="K165"/>
  <c r="L167"/>
  <c r="K167"/>
  <c r="E167"/>
  <c r="D167"/>
  <c r="E168"/>
  <c r="D168"/>
  <c r="E165"/>
  <c r="D165"/>
  <c r="E155"/>
  <c r="D155"/>
  <c r="E156"/>
  <c r="D156"/>
  <c r="L155"/>
  <c r="K155"/>
  <c r="L152"/>
  <c r="K152"/>
  <c r="L161"/>
  <c r="K161"/>
  <c r="E153"/>
  <c r="D153"/>
  <c r="L160"/>
  <c r="K160"/>
  <c r="E152"/>
  <c r="D152"/>
  <c r="L159"/>
  <c r="K159"/>
  <c r="L136"/>
  <c r="K136"/>
  <c r="L125"/>
  <c r="K125"/>
  <c r="E132"/>
  <c r="D132"/>
  <c r="L132"/>
  <c r="K132"/>
  <c r="L129"/>
  <c r="K129"/>
  <c r="E130"/>
  <c r="D130"/>
  <c r="L128"/>
  <c r="K128"/>
  <c r="E128"/>
  <c r="D128"/>
  <c r="L124"/>
  <c r="K124"/>
  <c r="E127"/>
  <c r="D127"/>
  <c r="E134"/>
  <c r="D134"/>
  <c r="E126"/>
  <c r="D126"/>
  <c r="E125"/>
  <c r="D125"/>
  <c r="E133"/>
  <c r="D133"/>
  <c r="E124"/>
  <c r="D124"/>
  <c r="E122"/>
  <c r="D122"/>
  <c r="L117"/>
  <c r="K117"/>
  <c r="L119"/>
  <c r="K119"/>
  <c r="E119"/>
  <c r="D119"/>
  <c r="L118"/>
  <c r="K118"/>
  <c r="E118"/>
  <c r="D118"/>
  <c r="E120"/>
  <c r="D120"/>
  <c r="E117"/>
  <c r="D117"/>
  <c r="E114"/>
  <c r="D114"/>
  <c r="L114"/>
  <c r="E113"/>
  <c r="D113"/>
  <c r="K113"/>
  <c r="L134"/>
  <c r="K134"/>
  <c r="E110"/>
  <c r="D110"/>
  <c r="E109"/>
  <c r="D109"/>
  <c r="E108"/>
  <c r="D108"/>
  <c r="L106"/>
  <c r="K106"/>
  <c r="E111"/>
  <c r="D111"/>
  <c r="E107"/>
  <c r="D107"/>
  <c r="E104"/>
  <c r="D104"/>
  <c r="L91"/>
  <c r="K91"/>
  <c r="E100"/>
  <c r="D100"/>
  <c r="L99"/>
  <c r="K99"/>
  <c r="E99"/>
  <c r="D99"/>
  <c r="L95"/>
  <c r="K95"/>
  <c r="E95"/>
  <c r="D95"/>
  <c r="E93"/>
  <c r="D93"/>
  <c r="L89"/>
  <c r="K89"/>
  <c r="E89"/>
  <c r="D89"/>
  <c r="L88"/>
  <c r="K88"/>
  <c r="E88"/>
  <c r="D88"/>
  <c r="E90"/>
  <c r="D90"/>
  <c r="L104"/>
  <c r="K104"/>
  <c r="L86"/>
  <c r="K86"/>
  <c r="L97"/>
  <c r="K97"/>
  <c r="L85"/>
  <c r="K85"/>
  <c r="E85"/>
  <c r="D85"/>
  <c r="L84"/>
  <c r="K84"/>
  <c r="D84"/>
  <c r="L69"/>
  <c r="K69"/>
  <c r="E69"/>
  <c r="D69"/>
  <c r="L62"/>
  <c r="K62"/>
  <c r="E66"/>
  <c r="D66"/>
  <c r="L63"/>
  <c r="K63"/>
  <c r="E64"/>
  <c r="D64"/>
  <c r="E63"/>
  <c r="D63"/>
  <c r="E62"/>
  <c r="D62"/>
  <c r="E56"/>
  <c r="D56"/>
  <c r="L55"/>
  <c r="K55"/>
  <c r="L54"/>
  <c r="K54"/>
  <c r="E55"/>
  <c r="D55"/>
  <c r="E54"/>
  <c r="D54"/>
  <c r="E47"/>
  <c r="D47"/>
  <c r="L44"/>
  <c r="K44"/>
  <c r="E46"/>
  <c r="D46"/>
  <c r="L45"/>
  <c r="K45"/>
  <c r="E45"/>
  <c r="D45"/>
  <c r="E44"/>
  <c r="D44"/>
  <c r="L48"/>
  <c r="K48"/>
  <c r="E43"/>
  <c r="D43"/>
  <c r="L47"/>
  <c r="K47"/>
  <c r="E42"/>
  <c r="D42"/>
  <c r="L42"/>
  <c r="K42"/>
  <c r="L41"/>
  <c r="K41"/>
  <c r="E41"/>
  <c r="D41"/>
  <c r="L40"/>
  <c r="K40"/>
  <c r="E40"/>
  <c r="D40"/>
  <c r="L39"/>
  <c r="K39"/>
  <c r="E39"/>
  <c r="D39"/>
  <c r="L38"/>
  <c r="K38"/>
  <c r="L34"/>
  <c r="K34"/>
  <c r="L29"/>
  <c r="K29"/>
  <c r="L32"/>
  <c r="K32"/>
  <c r="E34"/>
  <c r="D34"/>
  <c r="L17"/>
  <c r="K17"/>
  <c r="E32"/>
  <c r="D32"/>
  <c r="L30"/>
  <c r="K30"/>
  <c r="E31"/>
  <c r="D31"/>
  <c r="E30"/>
  <c r="D30"/>
  <c r="E29"/>
  <c r="E24"/>
  <c r="D24"/>
  <c r="E23"/>
  <c r="D23"/>
  <c r="L20"/>
  <c r="K20"/>
  <c r="E20"/>
  <c r="D20"/>
  <c r="L10"/>
  <c r="K10"/>
  <c r="E14"/>
  <c r="D14"/>
  <c r="E11"/>
  <c r="D11"/>
  <c r="L14"/>
  <c r="K14"/>
  <c r="L12"/>
  <c r="K12"/>
  <c r="L11"/>
  <c r="K11"/>
  <c r="L8"/>
  <c r="K8"/>
  <c r="E8"/>
  <c r="D8"/>
  <c r="E38" l="1"/>
</calcChain>
</file>

<file path=xl/sharedStrings.xml><?xml version="1.0" encoding="utf-8"?>
<sst xmlns="http://schemas.openxmlformats.org/spreadsheetml/2006/main" count="334" uniqueCount="290">
  <si>
    <t>Наименование продукции</t>
  </si>
  <si>
    <t>Срок годн. (сут.)</t>
  </si>
  <si>
    <t>ФСО г.Витебск</t>
  </si>
  <si>
    <t>ФСН г.Витебск</t>
  </si>
  <si>
    <t>ФСН</t>
  </si>
  <si>
    <t>Цена в BYR, без НДС</t>
  </si>
  <si>
    <t>Ставка НДС справ., %</t>
  </si>
  <si>
    <t>КОЛБАСЫ ВАРЕНЫЕ ВЫСШЕГО СОРТА</t>
  </si>
  <si>
    <t>КОПЧЕНОСТИ ИЗ СВИНИНЫ</t>
  </si>
  <si>
    <t>ТАЗОБЕДРЕННАЯ ЧАСТЬ</t>
  </si>
  <si>
    <t>ФИЛЕЙНАЯ ЧАСТЬ</t>
  </si>
  <si>
    <t>СОСИСКИ и САРДЕЛЬКИ</t>
  </si>
  <si>
    <t>КОЛБАСЫ СЫРОКОПЧЁНЫЕ, СЫРОВЯЛЕНЫЕ</t>
  </si>
  <si>
    <t>ПОЛУКОПЧЁНЫЕ КОЛБАСЫ</t>
  </si>
  <si>
    <t>КОЛБАСЫ ВАРЕНО-КОПЧЕНЫЕ</t>
  </si>
  <si>
    <t>ЧИПСЫ</t>
  </si>
  <si>
    <t>ГРУДОБРЮШНАЯ ЧАСТЬ</t>
  </si>
  <si>
    <t>ШЕЙНАЯ ЧАСТЬ</t>
  </si>
  <si>
    <t>ЛОПАТОЧНАЯ ЧАСТЬ</t>
  </si>
  <si>
    <t>СПИННО-ПОЯСНИЧНАЯ ЧАСТЬ</t>
  </si>
  <si>
    <t>ГРУДОРЕБЕРНАЯ ЧАСТЬ</t>
  </si>
  <si>
    <t>ПРОЧИЕ</t>
  </si>
  <si>
    <t>КОПЧЕНОСТИ ИЗ ГОВЯДИНЫ</t>
  </si>
  <si>
    <t>2 стр.</t>
  </si>
  <si>
    <t>3 стр.</t>
  </si>
  <si>
    <t>ПРОДУКТЫ ИЗ ШПИКА</t>
  </si>
  <si>
    <t>КРОВЯНЫЕ, ЛИВЕРНЫЕ И ПРОЧИЕ КОЛБАСЫ</t>
  </si>
  <si>
    <t>Паштет запеч. Печеночный Домашний</t>
  </si>
  <si>
    <t>Паштет запеч. Печеночный традиционный</t>
  </si>
  <si>
    <t>ЭЛИТНАЯ ГОВЯДИНА (Мясные породы)</t>
  </si>
  <si>
    <t>п/ф Длиннейшая мышца гов. для стейка (вак.)</t>
  </si>
  <si>
    <t>п/ф Тазобедренная часть гов. для барбекю (вак.)</t>
  </si>
  <si>
    <t>п/ф Вырезка гов. элитная (вак.)</t>
  </si>
  <si>
    <t xml:space="preserve"> (возможно охлажденное со сроком 48 часов)</t>
  </si>
  <si>
    <t>ПОЛУФАБРИКАТЫ МЯСНЫЕ НАТУРАЛЬНЫЕ ЗАМОРОЖЕННЫЕ</t>
  </si>
  <si>
    <t>ПОЛУФАБРИКАТЫ БЫСТРОГО ПРИГОТОВЛЕНИЯ</t>
  </si>
  <si>
    <t>ФАРШИ</t>
  </si>
  <si>
    <t xml:space="preserve">ПРОДУКТЫ БЫСТРОГО ПРИГОТОВЛЕНИЯ  </t>
  </si>
  <si>
    <t>ПЕЛЬМЕНИ</t>
  </si>
  <si>
    <t>Хинкали Аппетитные кг.</t>
  </si>
  <si>
    <t>Примечания: при заявке, наличие продукции согласовывается с товароведами мясокомбината</t>
  </si>
  <si>
    <t>E-mail: vitmk1@tut.by</t>
  </si>
  <si>
    <t>ВАКУУМНАЯ УПАКОВКА, ПОРЦИОННАЯ НАРЕЗКА</t>
  </si>
  <si>
    <t>10/15</t>
  </si>
  <si>
    <t>Печень в грибном соусе</t>
  </si>
  <si>
    <t>Рубцы в молочном соусе</t>
  </si>
  <si>
    <t>Сердце в красном соусе</t>
  </si>
  <si>
    <t>Грудинка Крестьянская сол.</t>
  </si>
  <si>
    <t>Закуска Деревенская с печенью новая</t>
  </si>
  <si>
    <t>Полендвица Белорусская к/в</t>
  </si>
  <si>
    <t>Карбонад Знатный к/в</t>
  </si>
  <si>
    <t>Корейка Боярская к/в</t>
  </si>
  <si>
    <t>Вырезка Элитная к/в</t>
  </si>
  <si>
    <t>Кумпяк Беловежский к/в</t>
  </si>
  <si>
    <t>Мясо По-домашнему к/в</t>
  </si>
  <si>
    <t>Мясной орех Пряный к/в</t>
  </si>
  <si>
    <t>Рулет Калинковичский к/в</t>
  </si>
  <si>
    <t>Карковка Аппетитная к/в</t>
  </si>
  <si>
    <t>Пастрома Кремлевская к/в</t>
  </si>
  <si>
    <t>Свинина Московская к/в</t>
  </si>
  <si>
    <t>Бекон Охотничий к/в</t>
  </si>
  <si>
    <t>Бекон Английский к/в</t>
  </si>
  <si>
    <t>Слойка Смачная к/в</t>
  </si>
  <si>
    <t>Ребрышки Деликатные</t>
  </si>
  <si>
    <t>Голяшка Броварская к/в</t>
  </si>
  <si>
    <t>Голяшка Припятская к/в</t>
  </si>
  <si>
    <t>Ребра Застольные</t>
  </si>
  <si>
    <t>Закуска Рублевая к/в</t>
  </si>
  <si>
    <t xml:space="preserve">Лакомый кусочек к/в </t>
  </si>
  <si>
    <t>Купеческая с/к  в/с</t>
  </si>
  <si>
    <t>Столичная с/к  в/с</t>
  </si>
  <si>
    <t>Сард. Свиные любимые в/с н/о</t>
  </si>
  <si>
    <t>Зельц Бутербродный с печенью</t>
  </si>
  <si>
    <t>Зельц Любительский с Языком</t>
  </si>
  <si>
    <t>Зельц Питательный</t>
  </si>
  <si>
    <t>Зельц Селянский кровяной</t>
  </si>
  <si>
    <t>К-са кровяная Витебская новая</t>
  </si>
  <si>
    <t>Фарш Домашний МяскоВит в вак. зам.</t>
  </si>
  <si>
    <t>Фарш Деревенский МяскоВит в вак. зам.</t>
  </si>
  <si>
    <t>Фарш Говяжий МяскоВит вак. зам.</t>
  </si>
  <si>
    <t>Говядина Витебская Премиум к/в</t>
  </si>
  <si>
    <t>Говядина Восточная Прима к/в</t>
  </si>
  <si>
    <t xml:space="preserve">ОАО «Витебский мясокомбинат» </t>
  </si>
  <si>
    <t>210604, Республика Беларусь, г.Витебск, Бешенковичское шоссе, 46</t>
  </si>
  <si>
    <t>Пельмени Витебские 1/430</t>
  </si>
  <si>
    <t>Пельмени Любимые 1/430</t>
  </si>
  <si>
    <t>Пельмени Русские 1/430</t>
  </si>
  <si>
    <t>Пельмени Сибирские 1/430</t>
  </si>
  <si>
    <t>Пельмени Витебские вес.</t>
  </si>
  <si>
    <t>Пельмени Семейные 1/800</t>
  </si>
  <si>
    <t>Чебуреки Аппетитные кг</t>
  </si>
  <si>
    <t>Пельмени Домашние 1/430</t>
  </si>
  <si>
    <t>КОЛБАСЫ ВАРЕНЫЕ 1 СОРТА, 2 СОРТА, БЕССОРТОВЫЕ</t>
  </si>
  <si>
    <t>Полендвица Миланская с/к</t>
  </si>
  <si>
    <t>Балык Традиционный с/к</t>
  </si>
  <si>
    <t>Кумпячок Домашний с/к</t>
  </si>
  <si>
    <t>Бочок Деревенский с/к</t>
  </si>
  <si>
    <t>Грудинка Охотничья с/к</t>
  </si>
  <si>
    <t>Окорок Пармский с/к</t>
  </si>
  <si>
    <t>Бастурма Императорская с/в</t>
  </si>
  <si>
    <t>Говядина Элитная с/к</t>
  </si>
  <si>
    <t>Мясо запеченное по-домашнему</t>
  </si>
  <si>
    <t>Свинина запеченная по-домашнему</t>
  </si>
  <si>
    <t>Лопатка запеченная по-домашнему</t>
  </si>
  <si>
    <t>Гостинец Таллинский с/к</t>
  </si>
  <si>
    <t>Луканка с/к</t>
  </si>
  <si>
    <t>Ветчина Нежная</t>
  </si>
  <si>
    <t>Белорусская 2с н/о</t>
  </si>
  <si>
    <t>К-са ливерная Вясковая с печенью</t>
  </si>
  <si>
    <t>К-са ливерная Студенческая новая</t>
  </si>
  <si>
    <t>К-са ливерная Дачная новая</t>
  </si>
  <si>
    <t xml:space="preserve">К-са ливерная Деревенская с печенью </t>
  </si>
  <si>
    <t>К-са ливерная Закусочная особая</t>
  </si>
  <si>
    <t>Чипсы из гов. мясн. с/к "Баварские"  1/30</t>
  </si>
  <si>
    <t>Чипсы из гов. мясн. с/к "Баварские"  вес.</t>
  </si>
  <si>
    <t>Чипсы из свин. мясн. с/к "Лакомые" 1/30</t>
  </si>
  <si>
    <t>Чипсы из свин. мясн. с/к "Лакомые" вес.</t>
  </si>
  <si>
    <t>Мясной пирог Особый к/в</t>
  </si>
  <si>
    <t>10</t>
  </si>
  <si>
    <t>Закуска По-витебски</t>
  </si>
  <si>
    <t>Сальтисон Мозаика</t>
  </si>
  <si>
    <t>Сальтисон По-домашнему</t>
  </si>
  <si>
    <t>BEERБАСКИ с/к С Чесночком 1с 65г.</t>
  </si>
  <si>
    <t>BEERБАСКИ с/к С Перчиком 1с 65г.</t>
  </si>
  <si>
    <r>
      <rPr>
        <b/>
        <sz val="16"/>
        <rFont val="Times New Roman"/>
        <family val="1"/>
        <charset val="204"/>
      </rPr>
      <t xml:space="preserve">Сайт: </t>
    </r>
    <r>
      <rPr>
        <b/>
        <u/>
        <sz val="16"/>
        <rFont val="Times New Roman"/>
        <family val="1"/>
        <charset val="204"/>
      </rPr>
      <t>www.vmk.by</t>
    </r>
  </si>
  <si>
    <r>
      <rPr>
        <b/>
        <sz val="16"/>
        <rFont val="Times New Roman"/>
        <family val="1"/>
        <charset val="204"/>
      </rPr>
      <t xml:space="preserve">Сайт: </t>
    </r>
    <r>
      <rPr>
        <b/>
        <u/>
        <sz val="16"/>
        <color indexed="12"/>
        <rFont val="Times New Roman"/>
        <family val="1"/>
        <charset val="204"/>
      </rPr>
      <t>www.vmk.by</t>
    </r>
  </si>
  <si>
    <t>30</t>
  </si>
  <si>
    <t>Слойка Фирменная с языком</t>
  </si>
  <si>
    <t>К-ки сыр. Крестьянские в н/о в конт.</t>
  </si>
  <si>
    <t>К-ки сыр. Свиные с горчицей в н/о в конт.</t>
  </si>
  <si>
    <t>К-ки сыр. Деревенские в н/о</t>
  </si>
  <si>
    <t>Котлета Дачная  1/75  5 шт.в конт. зам.</t>
  </si>
  <si>
    <t>Котлета Домашняя с грибами 1/75 5 шт.в конт.зам.</t>
  </si>
  <si>
    <t>Бастурма Прима с/в</t>
  </si>
  <si>
    <t>КОЛБАСЫ СЫРЫЕ ЗАМОРОЖЕННЫЕ</t>
  </si>
  <si>
    <t>Закуска Студенческая с печенью</t>
  </si>
  <si>
    <t>Советская Ароматная п/а</t>
  </si>
  <si>
    <t>Ветчина Домашняя к/в (вак.уп)</t>
  </si>
  <si>
    <t>Полендвица домашняя сол. (вак.уп.)</t>
  </si>
  <si>
    <t>Шейка деревенская сол. (вак.уп.)</t>
  </si>
  <si>
    <t>Грудинка Австрийская (в оболочке)</t>
  </si>
  <si>
    <t>Шашлык Настоящий в мар. зам. 1/800 лоток</t>
  </si>
  <si>
    <t>Свинина в пряностях для запекания</t>
  </si>
  <si>
    <t>Свинина в пряностях Любительская</t>
  </si>
  <si>
    <t>К-са кровяная Кашанка По-Витебски</t>
  </si>
  <si>
    <t>п/ф Лопаточный отруб говяжий</t>
  </si>
  <si>
    <t>Жир Свиной в/с</t>
  </si>
  <si>
    <t>Любительская МяскоВит п/а</t>
  </si>
  <si>
    <t xml:space="preserve">Эстонская МяскоВит п/а  </t>
  </si>
  <si>
    <t>Говядина Версальская с/к</t>
  </si>
  <si>
    <t xml:space="preserve">Ассорти "Для пикника" 1/1200 </t>
  </si>
  <si>
    <t xml:space="preserve">Ассорти "Для барбекю" 1/1200 </t>
  </si>
  <si>
    <t>Пастрома Советская к/з</t>
  </si>
  <si>
    <t>К-са ливерная Яичная н/о</t>
  </si>
  <si>
    <t>Продукт в желе Домашний</t>
  </si>
  <si>
    <t>Продукт в желе Флячки в желе</t>
  </si>
  <si>
    <t>п/ф Вырезка свиная (вак.уп.)</t>
  </si>
  <si>
    <t xml:space="preserve">п/ф Шейная часть свиная </t>
  </si>
  <si>
    <t xml:space="preserve">п/ф Лопаточная часть свиная </t>
  </si>
  <si>
    <t>п/ф Длиннейшая мышца свиная</t>
  </si>
  <si>
    <t xml:space="preserve">п/ф Тазобедренная часть свиная </t>
  </si>
  <si>
    <t>п/ф Тазобедренная часть говяжья</t>
  </si>
  <si>
    <t>г. Минск, ул. Мележа, 1-1009</t>
  </si>
  <si>
    <t>Тел: 8 (017) 392-69-19, 8 (017) 392-69-20; т/факс 8 (017) 268-58-51</t>
  </si>
  <si>
    <t>п/ф Филей для отбивных (вак.уп.)</t>
  </si>
  <si>
    <t>п/ф Шницель домашний (вак.уп.)</t>
  </si>
  <si>
    <t>п/ф Вырезка говяжья</t>
  </si>
  <si>
    <t>Фарш Для домашних котлет в вак.зам.</t>
  </si>
  <si>
    <t>Фарш Кулинарный особый в вак.зам.</t>
  </si>
  <si>
    <t xml:space="preserve">Паштет Печеночный нежный 1/250 </t>
  </si>
  <si>
    <t>Паштет Печеночный с грибами 1/250</t>
  </si>
  <si>
    <t>Паштет Печеночный оригинальный 1/250</t>
  </si>
  <si>
    <t>Филетто с/к</t>
  </si>
  <si>
    <t>Перфетто с/к</t>
  </si>
  <si>
    <t>Окорок Палермо с/к</t>
  </si>
  <si>
    <t>К-са вар. Детская в/с п/а (260гр)</t>
  </si>
  <si>
    <t>К-са вар. Детская в/с п/а (500гр)</t>
  </si>
  <si>
    <t>Докторская МяскоВит п/а</t>
  </si>
  <si>
    <t>Докторская МяскоВит п/а (400г)</t>
  </si>
  <si>
    <t>Советская Ароматная п/а (400гр)</t>
  </si>
  <si>
    <t>Докторская Ароматная (муса)</t>
  </si>
  <si>
    <t>Молочная п/а</t>
  </si>
  <si>
    <t>Молочная п/а (400гр)</t>
  </si>
  <si>
    <t>Докторская п/а</t>
  </si>
  <si>
    <t>Сливочная МяскоВит п/а (400гр)</t>
  </si>
  <si>
    <t>Фуршетная МяскоВит п/а</t>
  </si>
  <si>
    <t>Мортаделла п/а</t>
  </si>
  <si>
    <t>Мортаделла п/а (400гр)</t>
  </si>
  <si>
    <t>Витебская п/а</t>
  </si>
  <si>
    <t>ПРОДУКЦИЯ ДЛЯ ПИТАНИЯ ДЕТЕЙ ДОШКОЛЬНОГО И ШКОЛЬНОГО ВОЗРАСТА</t>
  </si>
  <si>
    <t>С-ки Детские п/а в/с</t>
  </si>
  <si>
    <t>Любительская классик 1с н/о</t>
  </si>
  <si>
    <t>Молочная Эконом Особая с м/пт 1с п/а (400 гр)</t>
  </si>
  <si>
    <t>Эстонская классик 1с н/о</t>
  </si>
  <si>
    <t>Русская 1с п/а</t>
  </si>
  <si>
    <t>Русская 1с п/а (400гр)</t>
  </si>
  <si>
    <t>Свиная классическая 1с н/о</t>
  </si>
  <si>
    <t>Телячья 1с н/о</t>
  </si>
  <si>
    <t>Свиная традиционная 1с п/а (400гр)</t>
  </si>
  <si>
    <t>Свиная традиционная 1с п/а</t>
  </si>
  <si>
    <t>Боярская б/с п/а</t>
  </si>
  <si>
    <t>Чайная Особая с м/п 2с н/о (кольцо)</t>
  </si>
  <si>
    <t>Чесночная 2с н/о (кольцо)</t>
  </si>
  <si>
    <t>Белорусская 2с н/о (кольцо)</t>
  </si>
  <si>
    <t>Сард. Русские особые с м/пт 2с н/о</t>
  </si>
  <si>
    <t>Сард. Чайные 1с п/а</t>
  </si>
  <si>
    <t>Сард. Вкусные с сыром в/с п/а</t>
  </si>
  <si>
    <t>Сард. Свиные 1с п/а</t>
  </si>
  <si>
    <t>Сард. Мортаделки 2с н/о</t>
  </si>
  <si>
    <t>Сард. Мюнхенские 1с н/о</t>
  </si>
  <si>
    <t>Сард. Телячьи 1с н/о</t>
  </si>
  <si>
    <t>С-ки Советские Ароматные в/с п/а</t>
  </si>
  <si>
    <t>С-ки Молочные в/с п/а</t>
  </si>
  <si>
    <t>С-ки Сливочные в/с п/а</t>
  </si>
  <si>
    <t>С-ки Докторские МяскоВит в/с п/а</t>
  </si>
  <si>
    <t>С-ки Для хот-догов свиные в/с п/а</t>
  </si>
  <si>
    <t>С-ки Докторские экономные с м/пт 2с п/а</t>
  </si>
  <si>
    <t>С-ки Деревенские б/с п/а</t>
  </si>
  <si>
    <t>Деревенская Премиум с/в в/с</t>
  </si>
  <si>
    <t>Австрийская Премиум с/в в/с</t>
  </si>
  <si>
    <t>Европейская Премиум с/в в/с</t>
  </si>
  <si>
    <t>Луческая с/в 1с</t>
  </si>
  <si>
    <t>Финская Премиум с/в в/с</t>
  </si>
  <si>
    <t>Юбилейная с/к  в/с</t>
  </si>
  <si>
    <t>Янтарная Премиум с/в в/с</t>
  </si>
  <si>
    <t>Альпийская Премиум с/к в/с</t>
  </si>
  <si>
    <t>Варшавская Премиум с/к  в/с</t>
  </si>
  <si>
    <t>Праздничная с/к в/с</t>
  </si>
  <si>
    <t>По-домашнему с/к в/с</t>
  </si>
  <si>
    <t>Радзивилловская с/к  в/с</t>
  </si>
  <si>
    <t>Гусарская Особая с/к 1с</t>
  </si>
  <si>
    <t>Пражская премиум с/к в/с</t>
  </si>
  <si>
    <t>Народная Особая с/к  2с</t>
  </si>
  <si>
    <t>Рижская Премиум с/к в/с</t>
  </si>
  <si>
    <t>Свиная Премиум с/к в/с</t>
  </si>
  <si>
    <t>Витебская с/к в/с</t>
  </si>
  <si>
    <t>Калабрия с/к в/с</t>
  </si>
  <si>
    <t>НАБОРЫ МЯСНЫЕ (СЕРВИРОВОЧНАЯ НАРЕЗКА)</t>
  </si>
  <si>
    <t>Фестивальный 1/120 (пр-т из св. и гов. к/в)</t>
  </si>
  <si>
    <t>Банкетный 1/150 (пр-т из к-сы с/к, с/в)</t>
  </si>
  <si>
    <t>Дорожный 1/155 (пр-т из к-сы с/к, с/в)</t>
  </si>
  <si>
    <t>Для веселой компании 1/150 (пр-т из к-сы с/к, с/в)</t>
  </si>
  <si>
    <t>Варшавская в/с н/о (кольцо)</t>
  </si>
  <si>
    <t>Аппетитная с тмином 2с н/о (кольцо)</t>
  </si>
  <si>
    <t>Киевская МяскоВит с м/п  2с н/о (кольцо)</t>
  </si>
  <si>
    <t>Домашняя МяскоВит 2с н/о (кольцо)</t>
  </si>
  <si>
    <t>Говяжья в/с н/о</t>
  </si>
  <si>
    <t>Шашлычная 2с н/о</t>
  </si>
  <si>
    <t>Донская особая 2с н/о (кольцо)</t>
  </si>
  <si>
    <t>Полесская с тмином с м/пт 1с н/о (кольцо)</t>
  </si>
  <si>
    <t>Браславская МяскоВит 2с н/о (кольцо)</t>
  </si>
  <si>
    <t>Кабаносы Пикантные с м/пт 1/с н/о, вак.уп.</t>
  </si>
  <si>
    <t>Свиная 1с н/о (кольцо)</t>
  </si>
  <si>
    <t>Советская в/с н/о (кольцо)</t>
  </si>
  <si>
    <t>Тминная 1с иск.б/о</t>
  </si>
  <si>
    <t>Деревенская особая 2с н/о</t>
  </si>
  <si>
    <t>Барбадос Витебский 1/с н/о</t>
  </si>
  <si>
    <t>Мясковская в/с иск.б/о</t>
  </si>
  <si>
    <t>Сервелат Тирольский 1с фиброуз</t>
  </si>
  <si>
    <t>Альпийская в/с иск.целл.</t>
  </si>
  <si>
    <t>Москворецкая новая 2с иск.б/о</t>
  </si>
  <si>
    <t>Сервелат Кремлевский в/с иск.целл.</t>
  </si>
  <si>
    <t>Подмосковная в/с иск.целл.</t>
  </si>
  <si>
    <t>Сервелат Венгерский в/с иск.целл.</t>
  </si>
  <si>
    <t>Искристая в/с иск.цел.</t>
  </si>
  <si>
    <t>Для завтрака новая 2с иск.б/о</t>
  </si>
  <si>
    <t>Отдел сбыта: 8 (0212) 61-76-83, 8 (0212) 61-76-84, 8 (0212) 61-76-85</t>
  </si>
  <si>
    <t xml:space="preserve">Реквизиты офиса ОАО Витебский мясокомбинат" в г. Минск </t>
  </si>
  <si>
    <t>Кумпяк Беловежский к/в (вак.уп, порц.)</t>
  </si>
  <si>
    <t>Мясной орех Пряный к/в (вак.уп. порц)</t>
  </si>
  <si>
    <t xml:space="preserve">Полендвица Белорусская к/в (вак.уп. порц.) </t>
  </si>
  <si>
    <t xml:space="preserve">Мясной пирог Особый к/в (вак.уп., порц) </t>
  </si>
  <si>
    <t>Слойка Смачная к/в (вак.уп, порц.)</t>
  </si>
  <si>
    <t>Бочок Деревенский с/к (серв.вак.уп.)</t>
  </si>
  <si>
    <t>Балык Традиционный с/к (серв.вак.уп.)</t>
  </si>
  <si>
    <t>Рулет Калинковичский к/в (вак.уп, порц.)</t>
  </si>
  <si>
    <t>Шашлык из гов. Генеральский в мар. зам. 1/800 лоток</t>
  </si>
  <si>
    <t>Пельмени Любимые вес.</t>
  </si>
  <si>
    <t>П/ф Рагу Студенческое 1/800 (полим.мат.)</t>
  </si>
  <si>
    <t>П/ф Рагу Свиное 1/1000 (полим.мат)</t>
  </si>
  <si>
    <t>П/ф Рагу Деревенское 1/1000 (полим.мат)</t>
  </si>
  <si>
    <t>П/ф из гов. Для первых блюд 1/800 (полим.мат)</t>
  </si>
  <si>
    <t>ПРОДУКЦИЯ ТМ "ВСЕ ПРОСТО"</t>
  </si>
  <si>
    <t>К-ки сыр. Баварские для гриля в конт.</t>
  </si>
  <si>
    <t>К-ки сыр. Венгерские для гриля в конт.</t>
  </si>
  <si>
    <t>К-ки сыр. Охотничьи для гриля в конт.</t>
  </si>
  <si>
    <t>Рулька Аппетитная (вак.уп.охл.)</t>
  </si>
  <si>
    <t>Хинкали Богатырские кг. (не содержит свинины)</t>
  </si>
  <si>
    <t>Ребрышки из св. в мар. Дачные 1/1000</t>
  </si>
  <si>
    <t>Ветчинная в/с н/о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</si>
</sst>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30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0"/>
      <color indexed="12"/>
      <name val="Arial Cyr"/>
      <charset val="204"/>
    </font>
    <font>
      <b/>
      <i/>
      <sz val="1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Calibri"/>
      <family val="2"/>
      <charset val="204"/>
    </font>
    <font>
      <b/>
      <i/>
      <sz val="16"/>
      <name val="Arial"/>
      <family val="2"/>
      <charset val="204"/>
    </font>
    <font>
      <b/>
      <u/>
      <sz val="16"/>
      <color indexed="12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6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8">
    <xf numFmtId="0" fontId="0" fillId="0" borderId="0" xfId="0"/>
    <xf numFmtId="0" fontId="0" fillId="2" borderId="1" xfId="0" applyFill="1" applyBorder="1"/>
    <xf numFmtId="0" fontId="10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7" fillId="0" borderId="0" xfId="0" applyFont="1" applyFill="1"/>
    <xf numFmtId="0" fontId="10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3" fontId="8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14" fontId="0" fillId="2" borderId="0" xfId="0" applyNumberForma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/>
    <xf numFmtId="0" fontId="1" fillId="2" borderId="3" xfId="0" applyFont="1" applyFill="1" applyBorder="1" applyAlignment="1">
      <alignment horizontal="lef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15" fillId="0" borderId="0" xfId="0" applyFont="1" applyFill="1"/>
    <xf numFmtId="0" fontId="16" fillId="0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0" borderId="0" xfId="0" applyFont="1"/>
    <xf numFmtId="0" fontId="17" fillId="2" borderId="0" xfId="0" applyFont="1" applyFill="1" applyBorder="1" applyAlignment="1"/>
    <xf numFmtId="0" fontId="17" fillId="2" borderId="8" xfId="0" applyFont="1" applyFill="1" applyBorder="1"/>
    <xf numFmtId="3" fontId="5" fillId="2" borderId="4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0" fontId="17" fillId="0" borderId="8" xfId="0" applyFont="1" applyFill="1" applyBorder="1"/>
    <xf numFmtId="3" fontId="5" fillId="0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/>
    <xf numFmtId="2" fontId="4" fillId="2" borderId="0" xfId="0" applyNumberFormat="1" applyFont="1" applyFill="1" applyBorder="1" applyAlignment="1">
      <alignment horizontal="center" wrapText="1"/>
    </xf>
    <xf numFmtId="0" fontId="13" fillId="2" borderId="15" xfId="0" applyFont="1" applyFill="1" applyBorder="1" applyAlignment="1"/>
    <xf numFmtId="0" fontId="13" fillId="2" borderId="0" xfId="0" applyFont="1" applyFill="1" applyBorder="1" applyAlignment="1"/>
    <xf numFmtId="0" fontId="0" fillId="2" borderId="15" xfId="0" applyFill="1" applyBorder="1" applyAlignment="1"/>
    <xf numFmtId="0" fontId="0" fillId="2" borderId="0" xfId="0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/>
    <xf numFmtId="0" fontId="20" fillId="2" borderId="0" xfId="1" applyFont="1" applyFill="1" applyBorder="1" applyAlignment="1" applyProtection="1"/>
    <xf numFmtId="0" fontId="1" fillId="0" borderId="0" xfId="0" applyFont="1" applyFill="1" applyBorder="1" applyAlignment="1"/>
    <xf numFmtId="0" fontId="21" fillId="0" borderId="0" xfId="0" applyFont="1" applyFill="1" applyBorder="1"/>
    <xf numFmtId="0" fontId="21" fillId="2" borderId="0" xfId="0" applyFont="1" applyFill="1" applyBorder="1"/>
    <xf numFmtId="0" fontId="1" fillId="2" borderId="0" xfId="0" applyFont="1" applyFill="1" applyAlignment="1"/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25" fillId="0" borderId="0" xfId="0" applyFont="1" applyFill="1" applyAlignment="1"/>
    <xf numFmtId="0" fontId="26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15" xfId="0" applyFill="1" applyBorder="1" applyAlignment="1"/>
    <xf numFmtId="0" fontId="0" fillId="2" borderId="0" xfId="0" applyFill="1" applyBorder="1" applyAlignment="1"/>
    <xf numFmtId="0" fontId="13" fillId="2" borderId="15" xfId="0" applyFont="1" applyFill="1" applyBorder="1" applyAlignment="1"/>
    <xf numFmtId="0" fontId="13" fillId="2" borderId="0" xfId="0" applyFont="1" applyFill="1" applyBorder="1" applyAlignment="1"/>
    <xf numFmtId="14" fontId="12" fillId="2" borderId="0" xfId="0" applyNumberFormat="1" applyFont="1" applyFill="1" applyBorder="1" applyAlignment="1">
      <alignment horizontal="center"/>
    </xf>
    <xf numFmtId="14" fontId="12" fillId="2" borderId="24" xfId="0" applyNumberFormat="1" applyFont="1" applyFill="1" applyBorder="1" applyAlignment="1">
      <alignment horizontal="center"/>
    </xf>
    <xf numFmtId="0" fontId="1" fillId="2" borderId="29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1" fillId="2" borderId="29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3" fillId="0" borderId="0" xfId="0" applyFont="1" applyFill="1"/>
    <xf numFmtId="0" fontId="8" fillId="0" borderId="12" xfId="0" applyFont="1" applyFill="1" applyBorder="1" applyAlignment="1">
      <alignment horizontal="left" vertical="center"/>
    </xf>
    <xf numFmtId="3" fontId="8" fillId="2" borderId="29" xfId="0" applyNumberFormat="1" applyFont="1" applyFill="1" applyBorder="1" applyAlignment="1">
      <alignment horizontal="center" vertical="center"/>
    </xf>
    <xf numFmtId="164" fontId="8" fillId="2" borderId="29" xfId="0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64" fontId="1" fillId="0" borderId="22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1" fillId="5" borderId="21" xfId="0" applyFont="1" applyFill="1" applyBorder="1" applyAlignment="1">
      <alignment horizontal="center" vertical="center"/>
    </xf>
    <xf numFmtId="164" fontId="1" fillId="5" borderId="12" xfId="0" applyNumberFormat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0" fontId="0" fillId="2" borderId="15" xfId="0" applyFill="1" applyBorder="1" applyAlignment="1"/>
    <xf numFmtId="0" fontId="0" fillId="2" borderId="0" xfId="0" applyFill="1" applyBorder="1" applyAlignment="1"/>
    <xf numFmtId="0" fontId="0" fillId="2" borderId="24" xfId="0" applyFill="1" applyBorder="1" applyAlignment="1"/>
    <xf numFmtId="14" fontId="12" fillId="2" borderId="0" xfId="0" applyNumberFormat="1" applyFont="1" applyFill="1" applyBorder="1" applyAlignment="1">
      <alignment horizontal="center"/>
    </xf>
    <xf numFmtId="14" fontId="12" fillId="2" borderId="24" xfId="0" applyNumberFormat="1" applyFont="1" applyFill="1" applyBorder="1" applyAlignment="1">
      <alignment horizontal="center"/>
    </xf>
    <xf numFmtId="14" fontId="8" fillId="2" borderId="8" xfId="0" applyNumberFormat="1" applyFont="1" applyFill="1" applyBorder="1" applyAlignment="1"/>
    <xf numFmtId="0" fontId="8" fillId="2" borderId="8" xfId="0" applyFont="1" applyFill="1" applyBorder="1" applyAlignment="1"/>
    <xf numFmtId="0" fontId="8" fillId="2" borderId="20" xfId="0" applyFont="1" applyFill="1" applyBorder="1" applyAlignment="1"/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8" fillId="3" borderId="26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9" xfId="0" applyFont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3" fillId="2" borderId="0" xfId="1" applyFont="1" applyFill="1" applyAlignment="1" applyProtection="1">
      <alignment horizontal="left"/>
    </xf>
    <xf numFmtId="0" fontId="1" fillId="0" borderId="0" xfId="0" applyFont="1" applyFill="1" applyAlignment="1"/>
    <xf numFmtId="2" fontId="22" fillId="2" borderId="0" xfId="0" applyNumberFormat="1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vertical="center"/>
    </xf>
    <xf numFmtId="0" fontId="13" fillId="2" borderId="15" xfId="0" applyFont="1" applyFill="1" applyBorder="1" applyAlignment="1"/>
    <xf numFmtId="0" fontId="13" fillId="2" borderId="0" xfId="0" applyFont="1" applyFill="1" applyBorder="1" applyAlignment="1"/>
    <xf numFmtId="0" fontId="13" fillId="2" borderId="24" xfId="0" applyFont="1" applyFill="1" applyBorder="1" applyAlignment="1"/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312964</xdr:colOff>
      <xdr:row>0</xdr:row>
      <xdr:rowOff>36740</xdr:rowOff>
    </xdr:from>
    <xdr:ext cx="11669163" cy="789974"/>
    <xdr:sp macro="" textlink="">
      <xdr:nvSpPr>
        <xdr:cNvPr id="2" name="Прямоугольник 1"/>
        <xdr:cNvSpPr/>
      </xdr:nvSpPr>
      <xdr:spPr>
        <a:xfrm>
          <a:off x="312964" y="36740"/>
          <a:ext cx="11669163" cy="78997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prstMaterial="matte">
            <a:contourClr>
              <a:srgbClr val="C00000"/>
            </a:contourClr>
          </a:sp3d>
        </a:bodyPr>
        <a:lstStyle/>
        <a:p>
          <a:pPr algn="ctr"/>
          <a:r>
            <a:rPr lang="ru-RU" sz="3800" b="1" cap="none" spc="50">
              <a:ln w="11430">
                <a:noFill/>
              </a:ln>
              <a:solidFill>
                <a:srgbClr val="C00000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  <a:reflection blurRad="6350" stA="55000" endA="300" endPos="45500" dir="5400000" sy="-100000" algn="bl" rotWithShape="0"/>
              </a:effectLst>
              <a:latin typeface="Arial Black" pitchFamily="34" charset="0"/>
            </a:rPr>
            <a:t>   ОАО</a:t>
          </a:r>
          <a:r>
            <a:rPr lang="ru-RU" sz="3800" b="1" cap="none" spc="50" baseline="0">
              <a:ln w="11430">
                <a:noFill/>
              </a:ln>
              <a:solidFill>
                <a:srgbClr val="C00000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  <a:reflection blurRad="6350" stA="55000" endA="300" endPos="45500" dir="5400000" sy="-100000" algn="bl" rotWithShape="0"/>
              </a:effectLst>
              <a:latin typeface="Arial Black" pitchFamily="34" charset="0"/>
            </a:rPr>
            <a:t> "ВИТЕБСКИЙ МЯСОКОМБИНАТ"</a:t>
          </a:r>
          <a:endParaRPr lang="ru-RU" sz="3800" b="1" cap="none" spc="50">
            <a:ln w="11430">
              <a:noFill/>
            </a:ln>
            <a:solidFill>
              <a:srgbClr val="C00000"/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  <a:reflection blurRad="6350" stA="55000" endA="300" endPos="45500" dir="5400000" sy="-100000" algn="bl" rotWithShape="0"/>
            </a:effectLst>
            <a:latin typeface="Arial Black" pitchFamily="34" charset="0"/>
          </a:endParaRPr>
        </a:p>
      </xdr:txBody>
    </xdr:sp>
    <xdr:clientData/>
  </xdr:oneCellAnchor>
  <xdr:twoCellAnchor editAs="oneCell">
    <xdr:from>
      <xdr:col>8</xdr:col>
      <xdr:colOff>0</xdr:colOff>
      <xdr:row>0</xdr:row>
      <xdr:rowOff>57150</xdr:rowOff>
    </xdr:from>
    <xdr:to>
      <xdr:col>11</xdr:col>
      <xdr:colOff>830714</xdr:colOff>
      <xdr:row>1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53900" y="57150"/>
          <a:ext cx="3114675" cy="704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4" name="TextBox 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5" name="TextBox 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6" name="TextBox 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7" name="TextBox 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8" name="TextBox 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9" name="TextBox 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10" name="TextBox 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11" name="TextBox 1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12" name="TextBox 1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13" name="TextBox 1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42596" cy="352580"/>
    <xdr:sp macro="" textlink="">
      <xdr:nvSpPr>
        <xdr:cNvPr id="14" name="TextBox 13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42596" cy="352580"/>
    <xdr:sp macro="" textlink="">
      <xdr:nvSpPr>
        <xdr:cNvPr id="15" name="TextBox 14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8127</xdr:rowOff>
    </xdr:from>
    <xdr:ext cx="842596" cy="352580"/>
    <xdr:sp macro="" textlink="">
      <xdr:nvSpPr>
        <xdr:cNvPr id="16" name="TextBox 1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8127</xdr:rowOff>
    </xdr:from>
    <xdr:ext cx="842596" cy="352580"/>
    <xdr:sp macro="" textlink="">
      <xdr:nvSpPr>
        <xdr:cNvPr id="17" name="TextBox 1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8127</xdr:rowOff>
    </xdr:from>
    <xdr:ext cx="842596" cy="352580"/>
    <xdr:sp macro="" textlink="">
      <xdr:nvSpPr>
        <xdr:cNvPr id="18" name="TextBox 17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26142</xdr:rowOff>
    </xdr:from>
    <xdr:ext cx="909205" cy="607979"/>
    <xdr:sp macro="" textlink="">
      <xdr:nvSpPr>
        <xdr:cNvPr id="19" name="TextBox 18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20" name="TextBox 19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42596" cy="352580"/>
    <xdr:sp macro="" textlink="">
      <xdr:nvSpPr>
        <xdr:cNvPr id="21" name="TextBox 20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42596" cy="352580"/>
    <xdr:sp macro="" textlink="">
      <xdr:nvSpPr>
        <xdr:cNvPr id="22" name="TextBox 21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23" name="TextBox 22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24" name="TextBox 2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8127</xdr:rowOff>
    </xdr:from>
    <xdr:ext cx="842596" cy="352580"/>
    <xdr:sp macro="" textlink="">
      <xdr:nvSpPr>
        <xdr:cNvPr id="25" name="TextBox 24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8127</xdr:rowOff>
    </xdr:from>
    <xdr:ext cx="842596" cy="352580"/>
    <xdr:sp macro="" textlink="">
      <xdr:nvSpPr>
        <xdr:cNvPr id="26" name="TextBox 2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8127</xdr:rowOff>
    </xdr:from>
    <xdr:ext cx="842596" cy="352580"/>
    <xdr:sp macro="" textlink="">
      <xdr:nvSpPr>
        <xdr:cNvPr id="27" name="TextBox 2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42596" cy="352580"/>
    <xdr:sp macro="" textlink="">
      <xdr:nvSpPr>
        <xdr:cNvPr id="28" name="TextBox 27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42596" cy="352580"/>
    <xdr:sp macro="" textlink="">
      <xdr:nvSpPr>
        <xdr:cNvPr id="29" name="TextBox 28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8127</xdr:rowOff>
    </xdr:from>
    <xdr:ext cx="842596" cy="352580"/>
    <xdr:sp macro="" textlink="">
      <xdr:nvSpPr>
        <xdr:cNvPr id="30" name="TextBox 29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8127</xdr:rowOff>
    </xdr:from>
    <xdr:ext cx="842596" cy="352580"/>
    <xdr:sp macro="" textlink="">
      <xdr:nvSpPr>
        <xdr:cNvPr id="31" name="TextBox 3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8127</xdr:rowOff>
    </xdr:from>
    <xdr:ext cx="842596" cy="352580"/>
    <xdr:sp macro="" textlink="">
      <xdr:nvSpPr>
        <xdr:cNvPr id="32" name="TextBox 3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120</xdr:row>
      <xdr:rowOff>0</xdr:rowOff>
    </xdr:from>
    <xdr:ext cx="1051611" cy="374141"/>
    <xdr:sp macro="" textlink="">
      <xdr:nvSpPr>
        <xdr:cNvPr id="33" name="TextBox 32"/>
        <xdr:cNvSpPr txBox="1"/>
      </xdr:nvSpPr>
      <xdr:spPr>
        <a:xfrm>
          <a:off x="3102840" y="398526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61746" cy="352580"/>
    <xdr:sp macro="" textlink="">
      <xdr:nvSpPr>
        <xdr:cNvPr id="34" name="TextBox 33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61746" cy="352580"/>
    <xdr:sp macro="" textlink="">
      <xdr:nvSpPr>
        <xdr:cNvPr id="35" name="TextBox 34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61746" cy="352580"/>
    <xdr:sp macro="" textlink="">
      <xdr:nvSpPr>
        <xdr:cNvPr id="36" name="TextBox 35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61746" cy="352580"/>
    <xdr:sp macro="" textlink="">
      <xdr:nvSpPr>
        <xdr:cNvPr id="37" name="TextBox 36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71</xdr:row>
      <xdr:rowOff>24782</xdr:rowOff>
    </xdr:from>
    <xdr:ext cx="1051611" cy="374141"/>
    <xdr:sp macro="" textlink="">
      <xdr:nvSpPr>
        <xdr:cNvPr id="38" name="TextBox 37"/>
        <xdr:cNvSpPr txBox="1"/>
      </xdr:nvSpPr>
      <xdr:spPr>
        <a:xfrm>
          <a:off x="3102840" y="4467798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61746" cy="352580"/>
    <xdr:sp macro="" textlink="">
      <xdr:nvSpPr>
        <xdr:cNvPr id="39" name="TextBox 38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61746" cy="352580"/>
    <xdr:sp macro="" textlink="">
      <xdr:nvSpPr>
        <xdr:cNvPr id="40" name="TextBox 39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8127</xdr:rowOff>
    </xdr:from>
    <xdr:ext cx="861746" cy="352580"/>
    <xdr:sp macro="" textlink="">
      <xdr:nvSpPr>
        <xdr:cNvPr id="41" name="TextBox 40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8127</xdr:rowOff>
    </xdr:from>
    <xdr:ext cx="861746" cy="352580"/>
    <xdr:sp macro="" textlink="">
      <xdr:nvSpPr>
        <xdr:cNvPr id="42" name="TextBox 41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76</xdr:row>
      <xdr:rowOff>4082</xdr:rowOff>
    </xdr:from>
    <xdr:ext cx="11669870" cy="800145"/>
    <xdr:sp macro="" textlink="">
      <xdr:nvSpPr>
        <xdr:cNvPr id="43" name="Прямоугольник 42"/>
        <xdr:cNvSpPr/>
      </xdr:nvSpPr>
      <xdr:spPr>
        <a:xfrm>
          <a:off x="0" y="23102207"/>
          <a:ext cx="11669870" cy="80014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prstMaterial="matte">
            <a:contourClr>
              <a:srgbClr val="C00000"/>
            </a:contourClr>
          </a:sp3d>
        </a:bodyPr>
        <a:lstStyle/>
        <a:p>
          <a:pPr algn="ctr"/>
          <a:r>
            <a:rPr lang="ru-RU" sz="3800" b="1" cap="none" spc="50">
              <a:ln w="11430">
                <a:noFill/>
              </a:ln>
              <a:solidFill>
                <a:srgbClr val="C00000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  <a:reflection blurRad="6350" stA="55000" endA="300" endPos="45500" dir="5400000" sy="-100000" algn="bl" rotWithShape="0"/>
              </a:effectLst>
              <a:latin typeface="Arial Black" pitchFamily="34" charset="0"/>
            </a:rPr>
            <a:t>   ОАО</a:t>
          </a:r>
          <a:r>
            <a:rPr lang="ru-RU" sz="3800" b="1" cap="none" spc="50" baseline="0">
              <a:ln w="11430">
                <a:noFill/>
              </a:ln>
              <a:solidFill>
                <a:srgbClr val="C00000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  <a:reflection blurRad="6350" stA="55000" endA="300" endPos="45500" dir="5400000" sy="-100000" algn="bl" rotWithShape="0"/>
              </a:effectLst>
              <a:latin typeface="Arial Black" pitchFamily="34" charset="0"/>
            </a:rPr>
            <a:t> "ВИТЕБСКИЙ МЯСОКОМБИНАТ"</a:t>
          </a:r>
          <a:endParaRPr lang="ru-RU" sz="3800" b="1" cap="none" spc="50">
            <a:ln w="11430">
              <a:noFill/>
            </a:ln>
            <a:solidFill>
              <a:srgbClr val="C00000"/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  <a:reflection blurRad="6350" stA="55000" endA="300" endPos="45500" dir="5400000" sy="-100000" algn="bl" rotWithShape="0"/>
            </a:effectLst>
            <a:latin typeface="Arial Black" pitchFamily="34" charset="0"/>
          </a:endParaRPr>
        </a:p>
      </xdr:txBody>
    </xdr:sp>
    <xdr:clientData/>
  </xdr:oneCellAnchor>
  <xdr:twoCellAnchor editAs="oneCell">
    <xdr:from>
      <xdr:col>8</xdr:col>
      <xdr:colOff>0</xdr:colOff>
      <xdr:row>76</xdr:row>
      <xdr:rowOff>57150</xdr:rowOff>
    </xdr:from>
    <xdr:to>
      <xdr:col>11</xdr:col>
      <xdr:colOff>830714</xdr:colOff>
      <xdr:row>77</xdr:row>
      <xdr:rowOff>123826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53900" y="23155275"/>
          <a:ext cx="3114675" cy="714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45" name="TextBox 4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46" name="TextBox 4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47" name="TextBox 4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48" name="TextBox 4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49" name="TextBox 4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50" name="TextBox 49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51" name="TextBox 50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52" name="TextBox 5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53" name="TextBox 5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54" name="TextBox 5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42596" cy="449843"/>
    <xdr:sp macro="" textlink="">
      <xdr:nvSpPr>
        <xdr:cNvPr id="55" name="TextBox 5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42596" cy="449843"/>
    <xdr:sp macro="" textlink="">
      <xdr:nvSpPr>
        <xdr:cNvPr id="56" name="TextBox 55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57" name="TextBox 5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58" name="TextBox 5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59" name="TextBox 5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75</xdr:row>
      <xdr:rowOff>0</xdr:rowOff>
    </xdr:from>
    <xdr:ext cx="909205" cy="172019"/>
    <xdr:sp macro="" textlink="">
      <xdr:nvSpPr>
        <xdr:cNvPr id="60" name="TextBox 59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61" name="TextBox 6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42596" cy="449843"/>
    <xdr:sp macro="" textlink="">
      <xdr:nvSpPr>
        <xdr:cNvPr id="62" name="TextBox 6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42596" cy="449843"/>
    <xdr:sp macro="" textlink="">
      <xdr:nvSpPr>
        <xdr:cNvPr id="63" name="TextBox 62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64" name="TextBox 6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65" name="TextBox 6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66" name="TextBox 6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67" name="TextBox 6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68" name="TextBox 6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42596" cy="449843"/>
    <xdr:sp macro="" textlink="">
      <xdr:nvSpPr>
        <xdr:cNvPr id="69" name="TextBox 68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42596" cy="449843"/>
    <xdr:sp macro="" textlink="">
      <xdr:nvSpPr>
        <xdr:cNvPr id="70" name="TextBox 69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71" name="TextBox 7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72" name="TextBox 71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73" name="TextBox 72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71</xdr:row>
      <xdr:rowOff>0</xdr:rowOff>
    </xdr:from>
    <xdr:ext cx="1051611" cy="503155"/>
    <xdr:sp macro="" textlink="">
      <xdr:nvSpPr>
        <xdr:cNvPr id="74" name="TextBox 73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61746" cy="449843"/>
    <xdr:sp macro="" textlink="">
      <xdr:nvSpPr>
        <xdr:cNvPr id="75" name="TextBox 74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61746" cy="449843"/>
    <xdr:sp macro="" textlink="">
      <xdr:nvSpPr>
        <xdr:cNvPr id="76" name="TextBox 75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61746" cy="449843"/>
    <xdr:sp macro="" textlink="">
      <xdr:nvSpPr>
        <xdr:cNvPr id="77" name="TextBox 7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61746" cy="449843"/>
    <xdr:sp macro="" textlink="">
      <xdr:nvSpPr>
        <xdr:cNvPr id="78" name="TextBox 77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71</xdr:row>
      <xdr:rowOff>26143</xdr:rowOff>
    </xdr:from>
    <xdr:ext cx="1051611" cy="561212"/>
    <xdr:sp macro="" textlink="">
      <xdr:nvSpPr>
        <xdr:cNvPr id="79" name="TextBox 78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61746" cy="449843"/>
    <xdr:sp macro="" textlink="">
      <xdr:nvSpPr>
        <xdr:cNvPr id="80" name="TextBox 7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61746" cy="449843"/>
    <xdr:sp macro="" textlink="">
      <xdr:nvSpPr>
        <xdr:cNvPr id="81" name="TextBox 80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61746" cy="465909"/>
    <xdr:sp macro="" textlink="">
      <xdr:nvSpPr>
        <xdr:cNvPr id="82" name="TextBox 81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61746" cy="465909"/>
    <xdr:sp macro="" textlink="">
      <xdr:nvSpPr>
        <xdr:cNvPr id="83" name="TextBox 82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84" name="TextBox 8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85" name="TextBox 8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86" name="TextBox 8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87" name="TextBox 8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88" name="TextBox 8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89" name="TextBox 8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90" name="TextBox 8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91" name="TextBox 9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92" name="TextBox 9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93" name="TextBox 9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26142</xdr:rowOff>
    </xdr:from>
    <xdr:ext cx="909205" cy="607979"/>
    <xdr:sp macro="" textlink="">
      <xdr:nvSpPr>
        <xdr:cNvPr id="94" name="TextBox 93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95" name="TextBox 9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96" name="TextBox 95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97" name="TextBox 96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150399</xdr:colOff>
      <xdr:row>144</xdr:row>
      <xdr:rowOff>117198</xdr:rowOff>
    </xdr:from>
    <xdr:ext cx="11659687" cy="800825"/>
    <xdr:sp macro="" textlink="">
      <xdr:nvSpPr>
        <xdr:cNvPr id="98" name="Прямоугольник 97"/>
        <xdr:cNvSpPr/>
      </xdr:nvSpPr>
      <xdr:spPr>
        <a:xfrm>
          <a:off x="150399" y="46094373"/>
          <a:ext cx="11659687" cy="80082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prstMaterial="matte">
            <a:contourClr>
              <a:srgbClr val="C00000"/>
            </a:contourClr>
          </a:sp3d>
        </a:bodyPr>
        <a:lstStyle/>
        <a:p>
          <a:pPr algn="ctr"/>
          <a:r>
            <a:rPr lang="ru-RU" sz="3800" b="1" cap="none" spc="50">
              <a:ln w="11430">
                <a:noFill/>
              </a:ln>
              <a:solidFill>
                <a:srgbClr val="C00000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  <a:reflection blurRad="6350" stA="55000" endA="300" endPos="45500" dir="5400000" sy="-100000" algn="bl" rotWithShape="0"/>
              </a:effectLst>
              <a:latin typeface="Arial Black" pitchFamily="34" charset="0"/>
            </a:rPr>
            <a:t>   ОАО</a:t>
          </a:r>
          <a:r>
            <a:rPr lang="ru-RU" sz="3800" b="1" cap="none" spc="50" baseline="0">
              <a:ln w="11430">
                <a:noFill/>
              </a:ln>
              <a:solidFill>
                <a:srgbClr val="C00000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  <a:reflection blurRad="6350" stA="55000" endA="300" endPos="45500" dir="5400000" sy="-100000" algn="bl" rotWithShape="0"/>
              </a:effectLst>
              <a:latin typeface="Arial Black" pitchFamily="34" charset="0"/>
            </a:rPr>
            <a:t> "ВИТЕБСКИЙ МЯСОКОМБИНАТ"</a:t>
          </a:r>
          <a:endParaRPr lang="ru-RU" sz="3800" b="1" cap="none" spc="50">
            <a:ln w="11430">
              <a:noFill/>
            </a:ln>
            <a:solidFill>
              <a:srgbClr val="C00000"/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  <a:reflection blurRad="6350" stA="55000" endA="300" endPos="45500" dir="5400000" sy="-100000" algn="bl" rotWithShape="0"/>
            </a:effectLst>
            <a:latin typeface="Arial Black" pitchFamily="34" charset="0"/>
          </a:endParaRPr>
        </a:p>
      </xdr:txBody>
    </xdr:sp>
    <xdr:clientData/>
  </xdr:oneCellAnchor>
  <xdr:twoCellAnchor editAs="oneCell">
    <xdr:from>
      <xdr:col>8</xdr:col>
      <xdr:colOff>0</xdr:colOff>
      <xdr:row>145</xdr:row>
      <xdr:rowOff>57150</xdr:rowOff>
    </xdr:from>
    <xdr:to>
      <xdr:col>11</xdr:col>
      <xdr:colOff>830714</xdr:colOff>
      <xdr:row>145</xdr:row>
      <xdr:rowOff>771525</xdr:rowOff>
    </xdr:to>
    <xdr:pic>
      <xdr:nvPicPr>
        <xdr:cNvPr id="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53900" y="46301025"/>
          <a:ext cx="3114675" cy="714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2833077</xdr:colOff>
      <xdr:row>191</xdr:row>
      <xdr:rowOff>406854</xdr:rowOff>
    </xdr:from>
    <xdr:ext cx="842596" cy="652273"/>
    <xdr:sp macro="" textlink="">
      <xdr:nvSpPr>
        <xdr:cNvPr id="100" name="TextBox 99"/>
        <xdr:cNvSpPr txBox="1"/>
      </xdr:nvSpPr>
      <xdr:spPr>
        <a:xfrm>
          <a:off x="2833077" y="62300304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406854</xdr:rowOff>
    </xdr:from>
    <xdr:ext cx="842596" cy="652273"/>
    <xdr:sp macro="" textlink="">
      <xdr:nvSpPr>
        <xdr:cNvPr id="101" name="TextBox 100"/>
        <xdr:cNvSpPr txBox="1"/>
      </xdr:nvSpPr>
      <xdr:spPr>
        <a:xfrm>
          <a:off x="2833077" y="62300304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201</xdr:row>
      <xdr:rowOff>0</xdr:rowOff>
    </xdr:from>
    <xdr:ext cx="842596" cy="686603"/>
    <xdr:sp macro="" textlink="">
      <xdr:nvSpPr>
        <xdr:cNvPr id="102" name="TextBox 101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201</xdr:row>
      <xdr:rowOff>0</xdr:rowOff>
    </xdr:from>
    <xdr:ext cx="842596" cy="686603"/>
    <xdr:sp macro="" textlink="">
      <xdr:nvSpPr>
        <xdr:cNvPr id="103" name="TextBox 102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201</xdr:row>
      <xdr:rowOff>0</xdr:rowOff>
    </xdr:from>
    <xdr:ext cx="842596" cy="686603"/>
    <xdr:sp macro="" textlink="">
      <xdr:nvSpPr>
        <xdr:cNvPr id="104" name="TextBox 10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201</xdr:row>
      <xdr:rowOff>0</xdr:rowOff>
    </xdr:from>
    <xdr:ext cx="842596" cy="686603"/>
    <xdr:sp macro="" textlink="">
      <xdr:nvSpPr>
        <xdr:cNvPr id="105" name="TextBox 104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201</xdr:row>
      <xdr:rowOff>0</xdr:rowOff>
    </xdr:from>
    <xdr:ext cx="842596" cy="686603"/>
    <xdr:sp macro="" textlink="">
      <xdr:nvSpPr>
        <xdr:cNvPr id="106" name="TextBox 105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201</xdr:row>
      <xdr:rowOff>0</xdr:rowOff>
    </xdr:from>
    <xdr:ext cx="842596" cy="686603"/>
    <xdr:sp macro="" textlink="">
      <xdr:nvSpPr>
        <xdr:cNvPr id="107" name="TextBox 106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5443</xdr:rowOff>
    </xdr:from>
    <xdr:ext cx="842596" cy="352580"/>
    <xdr:sp macro="" textlink="">
      <xdr:nvSpPr>
        <xdr:cNvPr id="108" name="TextBox 107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5443</xdr:rowOff>
    </xdr:from>
    <xdr:ext cx="842596" cy="352580"/>
    <xdr:sp macro="" textlink="">
      <xdr:nvSpPr>
        <xdr:cNvPr id="109" name="TextBox 108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17652</xdr:rowOff>
    </xdr:from>
    <xdr:ext cx="842596" cy="352580"/>
    <xdr:sp macro="" textlink="">
      <xdr:nvSpPr>
        <xdr:cNvPr id="110" name="TextBox 109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17652</xdr:rowOff>
    </xdr:from>
    <xdr:ext cx="842596" cy="352580"/>
    <xdr:sp macro="" textlink="">
      <xdr:nvSpPr>
        <xdr:cNvPr id="111" name="TextBox 110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17652</xdr:rowOff>
    </xdr:from>
    <xdr:ext cx="842596" cy="352580"/>
    <xdr:sp macro="" textlink="">
      <xdr:nvSpPr>
        <xdr:cNvPr id="112" name="TextBox 111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201</xdr:row>
      <xdr:rowOff>0</xdr:rowOff>
    </xdr:from>
    <xdr:ext cx="909205" cy="858323"/>
    <xdr:sp macro="" textlink="">
      <xdr:nvSpPr>
        <xdr:cNvPr id="113" name="TextBox 112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201</xdr:row>
      <xdr:rowOff>0</xdr:rowOff>
    </xdr:from>
    <xdr:ext cx="842596" cy="686603"/>
    <xdr:sp macro="" textlink="">
      <xdr:nvSpPr>
        <xdr:cNvPr id="114" name="TextBox 11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5443</xdr:rowOff>
    </xdr:from>
    <xdr:ext cx="842596" cy="352580"/>
    <xdr:sp macro="" textlink="">
      <xdr:nvSpPr>
        <xdr:cNvPr id="115" name="TextBox 114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17652</xdr:rowOff>
    </xdr:from>
    <xdr:ext cx="842596" cy="352580"/>
    <xdr:sp macro="" textlink="">
      <xdr:nvSpPr>
        <xdr:cNvPr id="116" name="TextBox 115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17652</xdr:rowOff>
    </xdr:from>
    <xdr:ext cx="842596" cy="352580"/>
    <xdr:sp macro="" textlink="">
      <xdr:nvSpPr>
        <xdr:cNvPr id="117" name="TextBox 116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17652</xdr:rowOff>
    </xdr:from>
    <xdr:ext cx="842596" cy="352580"/>
    <xdr:sp macro="" textlink="">
      <xdr:nvSpPr>
        <xdr:cNvPr id="118" name="TextBox 117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201</xdr:row>
      <xdr:rowOff>0</xdr:rowOff>
    </xdr:from>
    <xdr:ext cx="842596" cy="686603"/>
    <xdr:sp macro="" textlink="">
      <xdr:nvSpPr>
        <xdr:cNvPr id="119" name="TextBox 118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201</xdr:row>
      <xdr:rowOff>0</xdr:rowOff>
    </xdr:from>
    <xdr:ext cx="842596" cy="686603"/>
    <xdr:sp macro="" textlink="">
      <xdr:nvSpPr>
        <xdr:cNvPr id="120" name="TextBox 119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201</xdr:row>
      <xdr:rowOff>0</xdr:rowOff>
    </xdr:from>
    <xdr:ext cx="842596" cy="686603"/>
    <xdr:sp macro="" textlink="">
      <xdr:nvSpPr>
        <xdr:cNvPr id="121" name="TextBox 120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201</xdr:row>
      <xdr:rowOff>0</xdr:rowOff>
    </xdr:from>
    <xdr:ext cx="842596" cy="686603"/>
    <xdr:sp macro="" textlink="">
      <xdr:nvSpPr>
        <xdr:cNvPr id="122" name="TextBox 121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201</xdr:row>
      <xdr:rowOff>0</xdr:rowOff>
    </xdr:from>
    <xdr:ext cx="842596" cy="686603"/>
    <xdr:sp macro="" textlink="">
      <xdr:nvSpPr>
        <xdr:cNvPr id="123" name="TextBox 122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201</xdr:row>
      <xdr:rowOff>0</xdr:rowOff>
    </xdr:from>
    <xdr:ext cx="842596" cy="686603"/>
    <xdr:sp macro="" textlink="">
      <xdr:nvSpPr>
        <xdr:cNvPr id="124" name="TextBox 12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201</xdr:row>
      <xdr:rowOff>0</xdr:rowOff>
    </xdr:from>
    <xdr:ext cx="909205" cy="858323"/>
    <xdr:sp macro="" textlink="">
      <xdr:nvSpPr>
        <xdr:cNvPr id="125" name="TextBox 124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201</xdr:row>
      <xdr:rowOff>0</xdr:rowOff>
    </xdr:from>
    <xdr:ext cx="842596" cy="686603"/>
    <xdr:sp macro="" textlink="">
      <xdr:nvSpPr>
        <xdr:cNvPr id="126" name="TextBox 125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201</xdr:row>
      <xdr:rowOff>0</xdr:rowOff>
    </xdr:from>
    <xdr:ext cx="909205" cy="858323"/>
    <xdr:sp macro="" textlink="">
      <xdr:nvSpPr>
        <xdr:cNvPr id="127" name="TextBox 126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201</xdr:row>
      <xdr:rowOff>0</xdr:rowOff>
    </xdr:from>
    <xdr:ext cx="909205" cy="858323"/>
    <xdr:sp macro="" textlink="">
      <xdr:nvSpPr>
        <xdr:cNvPr id="128" name="TextBox 127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129" name="TextBox 12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130" name="TextBox 12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131" name="TextBox 13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132" name="TextBox 13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133" name="TextBox 13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134" name="TextBox 13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135" name="TextBox 13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136" name="TextBox 13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137" name="TextBox 13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138" name="TextBox 13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42596" cy="352580"/>
    <xdr:sp macro="" textlink="">
      <xdr:nvSpPr>
        <xdr:cNvPr id="139" name="TextBox 138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42596" cy="352580"/>
    <xdr:sp macro="" textlink="">
      <xdr:nvSpPr>
        <xdr:cNvPr id="140" name="TextBox 139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8127</xdr:rowOff>
    </xdr:from>
    <xdr:ext cx="842596" cy="352580"/>
    <xdr:sp macro="" textlink="">
      <xdr:nvSpPr>
        <xdr:cNvPr id="141" name="TextBox 14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8127</xdr:rowOff>
    </xdr:from>
    <xdr:ext cx="842596" cy="352580"/>
    <xdr:sp macro="" textlink="">
      <xdr:nvSpPr>
        <xdr:cNvPr id="142" name="TextBox 14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8127</xdr:rowOff>
    </xdr:from>
    <xdr:ext cx="842596" cy="352580"/>
    <xdr:sp macro="" textlink="">
      <xdr:nvSpPr>
        <xdr:cNvPr id="143" name="TextBox 142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26142</xdr:rowOff>
    </xdr:from>
    <xdr:ext cx="909205" cy="607979"/>
    <xdr:sp macro="" textlink="">
      <xdr:nvSpPr>
        <xdr:cNvPr id="144" name="TextBox 143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145" name="TextBox 14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42596" cy="352580"/>
    <xdr:sp macro="" textlink="">
      <xdr:nvSpPr>
        <xdr:cNvPr id="146" name="TextBox 145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42596" cy="352580"/>
    <xdr:sp macro="" textlink="">
      <xdr:nvSpPr>
        <xdr:cNvPr id="147" name="TextBox 146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148" name="TextBox 147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149" name="TextBox 14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8127</xdr:rowOff>
    </xdr:from>
    <xdr:ext cx="842596" cy="352580"/>
    <xdr:sp macro="" textlink="">
      <xdr:nvSpPr>
        <xdr:cNvPr id="150" name="TextBox 149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8127</xdr:rowOff>
    </xdr:from>
    <xdr:ext cx="842596" cy="352580"/>
    <xdr:sp macro="" textlink="">
      <xdr:nvSpPr>
        <xdr:cNvPr id="151" name="TextBox 15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8127</xdr:rowOff>
    </xdr:from>
    <xdr:ext cx="842596" cy="352580"/>
    <xdr:sp macro="" textlink="">
      <xdr:nvSpPr>
        <xdr:cNvPr id="152" name="TextBox 15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42596" cy="352580"/>
    <xdr:sp macro="" textlink="">
      <xdr:nvSpPr>
        <xdr:cNvPr id="153" name="TextBox 152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42596" cy="352580"/>
    <xdr:sp macro="" textlink="">
      <xdr:nvSpPr>
        <xdr:cNvPr id="154" name="TextBox 153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8127</xdr:rowOff>
    </xdr:from>
    <xdr:ext cx="842596" cy="352580"/>
    <xdr:sp macro="" textlink="">
      <xdr:nvSpPr>
        <xdr:cNvPr id="155" name="TextBox 154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8127</xdr:rowOff>
    </xdr:from>
    <xdr:ext cx="842596" cy="352580"/>
    <xdr:sp macro="" textlink="">
      <xdr:nvSpPr>
        <xdr:cNvPr id="156" name="TextBox 15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8127</xdr:rowOff>
    </xdr:from>
    <xdr:ext cx="842596" cy="352580"/>
    <xdr:sp macro="" textlink="">
      <xdr:nvSpPr>
        <xdr:cNvPr id="157" name="TextBox 15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120</xdr:row>
      <xdr:rowOff>0</xdr:rowOff>
    </xdr:from>
    <xdr:ext cx="1051611" cy="374141"/>
    <xdr:sp macro="" textlink="">
      <xdr:nvSpPr>
        <xdr:cNvPr id="158" name="TextBox 157"/>
        <xdr:cNvSpPr txBox="1"/>
      </xdr:nvSpPr>
      <xdr:spPr>
        <a:xfrm>
          <a:off x="3102840" y="398526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61746" cy="352580"/>
    <xdr:sp macro="" textlink="">
      <xdr:nvSpPr>
        <xdr:cNvPr id="159" name="TextBox 158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61746" cy="352580"/>
    <xdr:sp macro="" textlink="">
      <xdr:nvSpPr>
        <xdr:cNvPr id="160" name="TextBox 159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61746" cy="352580"/>
    <xdr:sp macro="" textlink="">
      <xdr:nvSpPr>
        <xdr:cNvPr id="161" name="TextBox 160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61746" cy="352580"/>
    <xdr:sp macro="" textlink="">
      <xdr:nvSpPr>
        <xdr:cNvPr id="162" name="TextBox 161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71</xdr:row>
      <xdr:rowOff>24782</xdr:rowOff>
    </xdr:from>
    <xdr:ext cx="1051611" cy="374141"/>
    <xdr:sp macro="" textlink="">
      <xdr:nvSpPr>
        <xdr:cNvPr id="163" name="TextBox 162"/>
        <xdr:cNvSpPr txBox="1"/>
      </xdr:nvSpPr>
      <xdr:spPr>
        <a:xfrm>
          <a:off x="3102840" y="4467798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61746" cy="352580"/>
    <xdr:sp macro="" textlink="">
      <xdr:nvSpPr>
        <xdr:cNvPr id="164" name="TextBox 163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120</xdr:row>
      <xdr:rowOff>0</xdr:rowOff>
    </xdr:from>
    <xdr:ext cx="861746" cy="352580"/>
    <xdr:sp macro="" textlink="">
      <xdr:nvSpPr>
        <xdr:cNvPr id="165" name="TextBox 164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8127</xdr:rowOff>
    </xdr:from>
    <xdr:ext cx="861746" cy="352580"/>
    <xdr:sp macro="" textlink="">
      <xdr:nvSpPr>
        <xdr:cNvPr id="166" name="TextBox 165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8127</xdr:rowOff>
    </xdr:from>
    <xdr:ext cx="861746" cy="352580"/>
    <xdr:sp macro="" textlink="">
      <xdr:nvSpPr>
        <xdr:cNvPr id="167" name="TextBox 166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168" name="TextBox 167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169" name="TextBox 16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170" name="TextBox 169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171" name="TextBox 17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172" name="TextBox 17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173" name="TextBox 172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174" name="TextBox 17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175" name="TextBox 17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176" name="TextBox 17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177" name="TextBox 17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26142</xdr:rowOff>
    </xdr:from>
    <xdr:ext cx="909205" cy="607979"/>
    <xdr:sp macro="" textlink="">
      <xdr:nvSpPr>
        <xdr:cNvPr id="178" name="TextBox 177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9487</xdr:rowOff>
    </xdr:from>
    <xdr:ext cx="842596" cy="501748"/>
    <xdr:sp macro="" textlink="">
      <xdr:nvSpPr>
        <xdr:cNvPr id="179" name="TextBox 178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180" name="TextBox 17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405493</xdr:rowOff>
    </xdr:from>
    <xdr:ext cx="842596" cy="483165"/>
    <xdr:sp macro="" textlink="">
      <xdr:nvSpPr>
        <xdr:cNvPr id="181" name="TextBox 180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28864</xdr:rowOff>
    </xdr:from>
    <xdr:ext cx="909205" cy="374141"/>
    <xdr:sp macro="" textlink="">
      <xdr:nvSpPr>
        <xdr:cNvPr id="182" name="TextBox 181"/>
        <xdr:cNvSpPr txBox="1"/>
      </xdr:nvSpPr>
      <xdr:spPr>
        <a:xfrm>
          <a:off x="3102840" y="454535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28864</xdr:rowOff>
    </xdr:from>
    <xdr:ext cx="909205" cy="374141"/>
    <xdr:sp macro="" textlink="">
      <xdr:nvSpPr>
        <xdr:cNvPr id="183" name="TextBox 182"/>
        <xdr:cNvSpPr txBox="1"/>
      </xdr:nvSpPr>
      <xdr:spPr>
        <a:xfrm>
          <a:off x="3102840" y="454535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184" name="TextBox 18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185" name="TextBox 18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186" name="TextBox 18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187" name="TextBox 18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188" name="TextBox 18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189" name="TextBox 188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190" name="TextBox 189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191" name="TextBox 19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192" name="TextBox 19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193" name="TextBox 19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42596" cy="449843"/>
    <xdr:sp macro="" textlink="">
      <xdr:nvSpPr>
        <xdr:cNvPr id="194" name="TextBox 193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42596" cy="449843"/>
    <xdr:sp macro="" textlink="">
      <xdr:nvSpPr>
        <xdr:cNvPr id="195" name="TextBox 19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196" name="TextBox 19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197" name="TextBox 19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198" name="TextBox 19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75</xdr:row>
      <xdr:rowOff>0</xdr:rowOff>
    </xdr:from>
    <xdr:ext cx="909205" cy="172019"/>
    <xdr:sp macro="" textlink="">
      <xdr:nvSpPr>
        <xdr:cNvPr id="199" name="TextBox 198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200" name="TextBox 19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42596" cy="449843"/>
    <xdr:sp macro="" textlink="">
      <xdr:nvSpPr>
        <xdr:cNvPr id="201" name="TextBox 200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42596" cy="449843"/>
    <xdr:sp macro="" textlink="">
      <xdr:nvSpPr>
        <xdr:cNvPr id="202" name="TextBox 20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203" name="TextBox 20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204" name="TextBox 20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205" name="TextBox 204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206" name="TextBox 20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207" name="TextBox 20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42596" cy="449843"/>
    <xdr:sp macro="" textlink="">
      <xdr:nvSpPr>
        <xdr:cNvPr id="208" name="TextBox 207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42596" cy="449843"/>
    <xdr:sp macro="" textlink="">
      <xdr:nvSpPr>
        <xdr:cNvPr id="209" name="TextBox 208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210" name="TextBox 20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211" name="TextBox 21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212" name="TextBox 211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71</xdr:row>
      <xdr:rowOff>0</xdr:rowOff>
    </xdr:from>
    <xdr:ext cx="1051611" cy="503155"/>
    <xdr:sp macro="" textlink="">
      <xdr:nvSpPr>
        <xdr:cNvPr id="213" name="TextBox 212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61746" cy="449843"/>
    <xdr:sp macro="" textlink="">
      <xdr:nvSpPr>
        <xdr:cNvPr id="214" name="TextBox 213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61746" cy="449843"/>
    <xdr:sp macro="" textlink="">
      <xdr:nvSpPr>
        <xdr:cNvPr id="215" name="TextBox 214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61746" cy="449843"/>
    <xdr:sp macro="" textlink="">
      <xdr:nvSpPr>
        <xdr:cNvPr id="216" name="TextBox 215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61746" cy="449843"/>
    <xdr:sp macro="" textlink="">
      <xdr:nvSpPr>
        <xdr:cNvPr id="217" name="TextBox 21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71</xdr:row>
      <xdr:rowOff>26143</xdr:rowOff>
    </xdr:from>
    <xdr:ext cx="1051611" cy="561212"/>
    <xdr:sp macro="" textlink="">
      <xdr:nvSpPr>
        <xdr:cNvPr id="218" name="TextBox 217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61746" cy="449843"/>
    <xdr:sp macro="" textlink="">
      <xdr:nvSpPr>
        <xdr:cNvPr id="219" name="TextBox 218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61746" cy="449843"/>
    <xdr:sp macro="" textlink="">
      <xdr:nvSpPr>
        <xdr:cNvPr id="220" name="TextBox 21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61746" cy="465909"/>
    <xdr:sp macro="" textlink="">
      <xdr:nvSpPr>
        <xdr:cNvPr id="221" name="TextBox 220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61746" cy="465909"/>
    <xdr:sp macro="" textlink="">
      <xdr:nvSpPr>
        <xdr:cNvPr id="222" name="TextBox 221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223" name="TextBox 22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224" name="TextBox 22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225" name="TextBox 22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226" name="TextBox 22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227" name="TextBox 22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228" name="TextBox 227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229" name="TextBox 228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230" name="TextBox 22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231" name="TextBox 23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232" name="TextBox 23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75</xdr:row>
      <xdr:rowOff>0</xdr:rowOff>
    </xdr:from>
    <xdr:ext cx="909205" cy="172019"/>
    <xdr:sp macro="" textlink="">
      <xdr:nvSpPr>
        <xdr:cNvPr id="233" name="TextBox 232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234" name="TextBox 23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235" name="TextBox 23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236" name="TextBox 23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237" name="TextBox 23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238" name="TextBox 237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239" name="TextBox 23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240" name="TextBox 23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241" name="TextBox 24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242" name="TextBox 241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243" name="TextBox 24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244" name="TextBox 24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245" name="TextBox 24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246" name="TextBox 24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42596" cy="449843"/>
    <xdr:sp macro="" textlink="">
      <xdr:nvSpPr>
        <xdr:cNvPr id="247" name="TextBox 246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42596" cy="449843"/>
    <xdr:sp macro="" textlink="">
      <xdr:nvSpPr>
        <xdr:cNvPr id="248" name="TextBox 247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249" name="TextBox 24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250" name="TextBox 24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251" name="TextBox 25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75</xdr:row>
      <xdr:rowOff>0</xdr:rowOff>
    </xdr:from>
    <xdr:ext cx="909205" cy="172019"/>
    <xdr:sp macro="" textlink="">
      <xdr:nvSpPr>
        <xdr:cNvPr id="252" name="TextBox 251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253" name="TextBox 25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42596" cy="449843"/>
    <xdr:sp macro="" textlink="">
      <xdr:nvSpPr>
        <xdr:cNvPr id="254" name="TextBox 253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42596" cy="449843"/>
    <xdr:sp macro="" textlink="">
      <xdr:nvSpPr>
        <xdr:cNvPr id="255" name="TextBox 25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256" name="TextBox 25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257" name="TextBox 25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258" name="TextBox 25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259" name="TextBox 25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260" name="TextBox 25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42596" cy="449843"/>
    <xdr:sp macro="" textlink="">
      <xdr:nvSpPr>
        <xdr:cNvPr id="261" name="TextBox 260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42596" cy="449843"/>
    <xdr:sp macro="" textlink="">
      <xdr:nvSpPr>
        <xdr:cNvPr id="262" name="TextBox 26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263" name="TextBox 262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264" name="TextBox 263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42596" cy="465909"/>
    <xdr:sp macro="" textlink="">
      <xdr:nvSpPr>
        <xdr:cNvPr id="265" name="TextBox 264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71</xdr:row>
      <xdr:rowOff>0</xdr:rowOff>
    </xdr:from>
    <xdr:ext cx="1051611" cy="503155"/>
    <xdr:sp macro="" textlink="">
      <xdr:nvSpPr>
        <xdr:cNvPr id="266" name="TextBox 265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61746" cy="449843"/>
    <xdr:sp macro="" textlink="">
      <xdr:nvSpPr>
        <xdr:cNvPr id="267" name="TextBox 26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61746" cy="449843"/>
    <xdr:sp macro="" textlink="">
      <xdr:nvSpPr>
        <xdr:cNvPr id="268" name="TextBox 267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61746" cy="449843"/>
    <xdr:sp macro="" textlink="">
      <xdr:nvSpPr>
        <xdr:cNvPr id="269" name="TextBox 268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61746" cy="449843"/>
    <xdr:sp macro="" textlink="">
      <xdr:nvSpPr>
        <xdr:cNvPr id="270" name="TextBox 26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71</xdr:row>
      <xdr:rowOff>26143</xdr:rowOff>
    </xdr:from>
    <xdr:ext cx="1051611" cy="561212"/>
    <xdr:sp macro="" textlink="">
      <xdr:nvSpPr>
        <xdr:cNvPr id="271" name="TextBox 270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61746" cy="449843"/>
    <xdr:sp macro="" textlink="">
      <xdr:nvSpPr>
        <xdr:cNvPr id="272" name="TextBox 271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0</xdr:rowOff>
    </xdr:from>
    <xdr:ext cx="861746" cy="449843"/>
    <xdr:sp macro="" textlink="">
      <xdr:nvSpPr>
        <xdr:cNvPr id="273" name="TextBox 272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61746" cy="465909"/>
    <xdr:sp macro="" textlink="">
      <xdr:nvSpPr>
        <xdr:cNvPr id="274" name="TextBox 273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9488</xdr:rowOff>
    </xdr:from>
    <xdr:ext cx="861746" cy="465909"/>
    <xdr:sp macro="" textlink="">
      <xdr:nvSpPr>
        <xdr:cNvPr id="275" name="TextBox 274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276" name="TextBox 27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277" name="TextBox 27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278" name="TextBox 27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279" name="TextBox 27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280" name="TextBox 27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281" name="TextBox 280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71</xdr:row>
      <xdr:rowOff>393246</xdr:rowOff>
    </xdr:from>
    <xdr:ext cx="842596" cy="352580"/>
    <xdr:sp macro="" textlink="">
      <xdr:nvSpPr>
        <xdr:cNvPr id="282" name="TextBox 281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283" name="TextBox 28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284" name="TextBox 28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285" name="TextBox 28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75</xdr:row>
      <xdr:rowOff>0</xdr:rowOff>
    </xdr:from>
    <xdr:ext cx="909205" cy="172019"/>
    <xdr:sp macro="" textlink="">
      <xdr:nvSpPr>
        <xdr:cNvPr id="286" name="TextBox 285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75</xdr:row>
      <xdr:rowOff>0</xdr:rowOff>
    </xdr:from>
    <xdr:ext cx="842596" cy="352580"/>
    <xdr:sp macro="" textlink="">
      <xdr:nvSpPr>
        <xdr:cNvPr id="287" name="TextBox 28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75</xdr:row>
      <xdr:rowOff>0</xdr:rowOff>
    </xdr:from>
    <xdr:ext cx="909205" cy="373908"/>
    <xdr:sp macro="" textlink="">
      <xdr:nvSpPr>
        <xdr:cNvPr id="288" name="TextBox 287"/>
        <xdr:cNvSpPr txBox="1"/>
      </xdr:nvSpPr>
      <xdr:spPr>
        <a:xfrm>
          <a:off x="3102840" y="2287905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75</xdr:row>
      <xdr:rowOff>0</xdr:rowOff>
    </xdr:from>
    <xdr:ext cx="909205" cy="373908"/>
    <xdr:sp macro="" textlink="">
      <xdr:nvSpPr>
        <xdr:cNvPr id="289" name="TextBox 288"/>
        <xdr:cNvSpPr txBox="1"/>
      </xdr:nvSpPr>
      <xdr:spPr>
        <a:xfrm>
          <a:off x="3102840" y="2287905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28864</xdr:rowOff>
    </xdr:from>
    <xdr:ext cx="909205" cy="373908"/>
    <xdr:sp macro="" textlink="">
      <xdr:nvSpPr>
        <xdr:cNvPr id="291" name="TextBox 290"/>
        <xdr:cNvSpPr txBox="1"/>
      </xdr:nvSpPr>
      <xdr:spPr>
        <a:xfrm>
          <a:off x="3102840" y="454535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28864</xdr:rowOff>
    </xdr:from>
    <xdr:ext cx="909205" cy="373908"/>
    <xdr:sp macro="" textlink="">
      <xdr:nvSpPr>
        <xdr:cNvPr id="292" name="TextBox 291"/>
        <xdr:cNvSpPr txBox="1"/>
      </xdr:nvSpPr>
      <xdr:spPr>
        <a:xfrm>
          <a:off x="3102840" y="454535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201</xdr:row>
      <xdr:rowOff>0</xdr:rowOff>
    </xdr:from>
    <xdr:ext cx="909205" cy="857789"/>
    <xdr:sp macro="" textlink="">
      <xdr:nvSpPr>
        <xdr:cNvPr id="293" name="TextBox 292"/>
        <xdr:cNvSpPr txBox="1"/>
      </xdr:nvSpPr>
      <xdr:spPr>
        <a:xfrm>
          <a:off x="3102840" y="65989200"/>
          <a:ext cx="909205" cy="8577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508" name="TextBox 50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509" name="TextBox 508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510" name="TextBox 509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511" name="TextBox 510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512" name="TextBox 51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513" name="TextBox 512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514" name="TextBox 51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515" name="TextBox 514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516" name="TextBox 51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517" name="TextBox 51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518" name="TextBox 51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519" name="TextBox 51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520" name="TextBox 51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139</xdr:row>
      <xdr:rowOff>26142</xdr:rowOff>
    </xdr:from>
    <xdr:ext cx="909205" cy="607979"/>
    <xdr:sp macro="" textlink="">
      <xdr:nvSpPr>
        <xdr:cNvPr id="521" name="TextBox 520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522" name="TextBox 52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523" name="TextBox 522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524" name="TextBox 52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525" name="TextBox 524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526" name="TextBox 525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527" name="TextBox 526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528" name="TextBox 52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529" name="TextBox 52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530" name="TextBox 52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24782</xdr:rowOff>
    </xdr:from>
    <xdr:ext cx="1051611" cy="374141"/>
    <xdr:sp macro="" textlink="">
      <xdr:nvSpPr>
        <xdr:cNvPr id="531" name="TextBox 530"/>
        <xdr:cNvSpPr txBox="1"/>
      </xdr:nvSpPr>
      <xdr:spPr>
        <a:xfrm>
          <a:off x="3102840" y="231546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61746" cy="352580"/>
    <xdr:sp macro="" textlink="">
      <xdr:nvSpPr>
        <xdr:cNvPr id="532" name="TextBox 531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61746" cy="352580"/>
    <xdr:sp macro="" textlink="">
      <xdr:nvSpPr>
        <xdr:cNvPr id="533" name="TextBox 532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534" name="TextBox 53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535" name="TextBox 53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536" name="TextBox 53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537" name="TextBox 536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538" name="TextBox 53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539" name="TextBox 538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540" name="TextBox 539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541" name="TextBox 54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542" name="TextBox 54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543" name="TextBox 542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544" name="TextBox 543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545" name="TextBox 54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546" name="TextBox 54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547" name="TextBox 54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548" name="TextBox 54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549" name="TextBox 54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550" name="TextBox 549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551" name="TextBox 550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552" name="TextBox 55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553" name="TextBox 552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554" name="TextBox 55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0</xdr:rowOff>
    </xdr:from>
    <xdr:ext cx="1051611" cy="503155"/>
    <xdr:sp macro="" textlink="">
      <xdr:nvSpPr>
        <xdr:cNvPr id="555" name="TextBox 554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556" name="TextBox 55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557" name="TextBox 556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558" name="TextBox 557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559" name="TextBox 558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26143</xdr:rowOff>
    </xdr:from>
    <xdr:ext cx="1051611" cy="561212"/>
    <xdr:sp macro="" textlink="">
      <xdr:nvSpPr>
        <xdr:cNvPr id="560" name="TextBox 559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561" name="TextBox 560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562" name="TextBox 561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61746" cy="465909"/>
    <xdr:sp macro="" textlink="">
      <xdr:nvSpPr>
        <xdr:cNvPr id="563" name="TextBox 562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61746" cy="465909"/>
    <xdr:sp macro="" textlink="">
      <xdr:nvSpPr>
        <xdr:cNvPr id="564" name="TextBox 563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565" name="TextBox 56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566" name="TextBox 565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567" name="TextBox 56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568" name="TextBox 56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569" name="TextBox 568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570" name="TextBox 56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571" name="TextBox 570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572" name="TextBox 57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573" name="TextBox 57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574" name="TextBox 573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139</xdr:row>
      <xdr:rowOff>26142</xdr:rowOff>
    </xdr:from>
    <xdr:ext cx="909205" cy="607979"/>
    <xdr:sp macro="" textlink="">
      <xdr:nvSpPr>
        <xdr:cNvPr id="575" name="TextBox 574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576" name="TextBox 57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577" name="TextBox 576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578" name="TextBox 57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579" name="TextBox 578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580" name="TextBox 57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581" name="TextBox 580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582" name="TextBox 58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583" name="TextBox 58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584" name="TextBox 58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585" name="TextBox 58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586" name="TextBox 58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587" name="TextBox 58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588" name="TextBox 58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589" name="TextBox 58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590" name="TextBox 58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591" name="TextBox 590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139</xdr:row>
      <xdr:rowOff>26142</xdr:rowOff>
    </xdr:from>
    <xdr:ext cx="909205" cy="607979"/>
    <xdr:sp macro="" textlink="">
      <xdr:nvSpPr>
        <xdr:cNvPr id="592" name="TextBox 591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593" name="TextBox 59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594" name="TextBox 59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595" name="TextBox 59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596" name="TextBox 595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597" name="TextBox 596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598" name="TextBox 59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599" name="TextBox 59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600" name="TextBox 59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42596" cy="352580"/>
    <xdr:sp macro="" textlink="">
      <xdr:nvSpPr>
        <xdr:cNvPr id="601" name="TextBox 600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24782</xdr:rowOff>
    </xdr:from>
    <xdr:ext cx="1051611" cy="374141"/>
    <xdr:sp macro="" textlink="">
      <xdr:nvSpPr>
        <xdr:cNvPr id="602" name="TextBox 601"/>
        <xdr:cNvSpPr txBox="1"/>
      </xdr:nvSpPr>
      <xdr:spPr>
        <a:xfrm>
          <a:off x="3102840" y="231546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61746" cy="352580"/>
    <xdr:sp macro="" textlink="">
      <xdr:nvSpPr>
        <xdr:cNvPr id="603" name="TextBox 602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8127</xdr:rowOff>
    </xdr:from>
    <xdr:ext cx="861746" cy="352580"/>
    <xdr:sp macro="" textlink="">
      <xdr:nvSpPr>
        <xdr:cNvPr id="604" name="TextBox 603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605" name="TextBox 60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606" name="TextBox 605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607" name="TextBox 60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608" name="TextBox 60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609" name="TextBox 608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610" name="TextBox 60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611" name="TextBox 610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612" name="TextBox 61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613" name="TextBox 61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614" name="TextBox 613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139</xdr:row>
      <xdr:rowOff>26142</xdr:rowOff>
    </xdr:from>
    <xdr:ext cx="909205" cy="607979"/>
    <xdr:sp macro="" textlink="">
      <xdr:nvSpPr>
        <xdr:cNvPr id="615" name="TextBox 614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9487</xdr:rowOff>
    </xdr:from>
    <xdr:ext cx="842596" cy="501748"/>
    <xdr:sp macro="" textlink="">
      <xdr:nvSpPr>
        <xdr:cNvPr id="616" name="TextBox 61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617" name="TextBox 616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618" name="TextBox 61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140</xdr:row>
      <xdr:rowOff>28864</xdr:rowOff>
    </xdr:from>
    <xdr:ext cx="909205" cy="374141"/>
    <xdr:sp macro="" textlink="">
      <xdr:nvSpPr>
        <xdr:cNvPr id="619" name="TextBox 618"/>
        <xdr:cNvSpPr txBox="1"/>
      </xdr:nvSpPr>
      <xdr:spPr>
        <a:xfrm>
          <a:off x="3102840" y="240477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140</xdr:row>
      <xdr:rowOff>28864</xdr:rowOff>
    </xdr:from>
    <xdr:ext cx="909205" cy="374141"/>
    <xdr:sp macro="" textlink="">
      <xdr:nvSpPr>
        <xdr:cNvPr id="620" name="TextBox 619"/>
        <xdr:cNvSpPr txBox="1"/>
      </xdr:nvSpPr>
      <xdr:spPr>
        <a:xfrm>
          <a:off x="3102840" y="240477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21" name="TextBox 62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22" name="TextBox 62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23" name="TextBox 62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24" name="TextBox 62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625" name="TextBox 624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626" name="TextBox 625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627" name="TextBox 62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628" name="TextBox 62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629" name="TextBox 62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630" name="TextBox 629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631" name="TextBox 630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32" name="TextBox 63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33" name="TextBox 63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634" name="TextBox 63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635" name="TextBox 634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636" name="TextBox 63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637" name="TextBox 636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638" name="TextBox 63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639" name="TextBox 63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640" name="TextBox 639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641" name="TextBox 64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0</xdr:rowOff>
    </xdr:from>
    <xdr:ext cx="1051611" cy="503155"/>
    <xdr:sp macro="" textlink="">
      <xdr:nvSpPr>
        <xdr:cNvPr id="642" name="TextBox 641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643" name="TextBox 642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644" name="TextBox 643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645" name="TextBox 644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646" name="TextBox 64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26143</xdr:rowOff>
    </xdr:from>
    <xdr:ext cx="1051611" cy="561212"/>
    <xdr:sp macro="" textlink="">
      <xdr:nvSpPr>
        <xdr:cNvPr id="647" name="TextBox 646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648" name="TextBox 647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649" name="TextBox 648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61746" cy="465909"/>
    <xdr:sp macro="" textlink="">
      <xdr:nvSpPr>
        <xdr:cNvPr id="650" name="TextBox 649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61746" cy="465909"/>
    <xdr:sp macro="" textlink="">
      <xdr:nvSpPr>
        <xdr:cNvPr id="651" name="TextBox 650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52" name="TextBox 65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53" name="TextBox 65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54" name="TextBox 65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55" name="TextBox 65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56" name="TextBox 65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57" name="TextBox 656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58" name="TextBox 657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59" name="TextBox 65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60" name="TextBox 65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61" name="TextBox 66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662" name="TextBox 661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663" name="TextBox 662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664" name="TextBox 66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665" name="TextBox 664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666" name="TextBox 66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667" name="TextBox 666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668" name="TextBox 66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69" name="TextBox 66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70" name="TextBox 66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671" name="TextBox 67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672" name="TextBox 67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673" name="TextBox 672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674" name="TextBox 673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449843"/>
    <xdr:sp macro="" textlink="">
      <xdr:nvSpPr>
        <xdr:cNvPr id="675" name="TextBox 674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676" name="TextBox 67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677" name="TextBox 67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42596" cy="465909"/>
    <xdr:sp macro="" textlink="">
      <xdr:nvSpPr>
        <xdr:cNvPr id="678" name="TextBox 67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0</xdr:rowOff>
    </xdr:from>
    <xdr:ext cx="1051611" cy="503155"/>
    <xdr:sp macro="" textlink="">
      <xdr:nvSpPr>
        <xdr:cNvPr id="679" name="TextBox 678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680" name="TextBox 679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681" name="TextBox 680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682" name="TextBox 681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683" name="TextBox 682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26143</xdr:rowOff>
    </xdr:from>
    <xdr:ext cx="1051611" cy="561212"/>
    <xdr:sp macro="" textlink="">
      <xdr:nvSpPr>
        <xdr:cNvPr id="684" name="TextBox 683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685" name="TextBox 684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449843"/>
    <xdr:sp macro="" textlink="">
      <xdr:nvSpPr>
        <xdr:cNvPr id="686" name="TextBox 68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61746" cy="465909"/>
    <xdr:sp macro="" textlink="">
      <xdr:nvSpPr>
        <xdr:cNvPr id="687" name="TextBox 686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9488</xdr:rowOff>
    </xdr:from>
    <xdr:ext cx="861746" cy="465909"/>
    <xdr:sp macro="" textlink="">
      <xdr:nvSpPr>
        <xdr:cNvPr id="688" name="TextBox 687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89" name="TextBox 68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90" name="TextBox 68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91" name="TextBox 69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692" name="TextBox 69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140</xdr:row>
      <xdr:rowOff>28864</xdr:rowOff>
    </xdr:from>
    <xdr:ext cx="909205" cy="373908"/>
    <xdr:sp macro="" textlink="">
      <xdr:nvSpPr>
        <xdr:cNvPr id="693" name="TextBox 692"/>
        <xdr:cNvSpPr txBox="1"/>
      </xdr:nvSpPr>
      <xdr:spPr>
        <a:xfrm>
          <a:off x="3102840" y="240477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140</xdr:row>
      <xdr:rowOff>28864</xdr:rowOff>
    </xdr:from>
    <xdr:ext cx="909205" cy="373908"/>
    <xdr:sp macro="" textlink="">
      <xdr:nvSpPr>
        <xdr:cNvPr id="694" name="TextBox 693"/>
        <xdr:cNvSpPr txBox="1"/>
      </xdr:nvSpPr>
      <xdr:spPr>
        <a:xfrm>
          <a:off x="3102840" y="240477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0</xdr:col>
      <xdr:colOff>1349374</xdr:colOff>
      <xdr:row>1</xdr:row>
      <xdr:rowOff>206374</xdr:rowOff>
    </xdr:from>
    <xdr:to>
      <xdr:col>7</xdr:col>
      <xdr:colOff>3095624</xdr:colOff>
      <xdr:row>3</xdr:row>
      <xdr:rowOff>144001</xdr:rowOff>
    </xdr:to>
    <xdr:pic>
      <xdr:nvPicPr>
        <xdr:cNvPr id="480" name="Рисунок 479" descr="значки все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9374" y="857249"/>
          <a:ext cx="10048875" cy="1017127"/>
        </a:xfrm>
        <a:prstGeom prst="rect">
          <a:avLst/>
        </a:prstGeom>
      </xdr:spPr>
    </xdr:pic>
    <xdr:clientData/>
  </xdr:twoCellAnchor>
  <xdr:twoCellAnchor editAs="oneCell">
    <xdr:from>
      <xdr:col>0</xdr:col>
      <xdr:colOff>936625</xdr:colOff>
      <xdr:row>77</xdr:row>
      <xdr:rowOff>127000</xdr:rowOff>
    </xdr:from>
    <xdr:to>
      <xdr:col>7</xdr:col>
      <xdr:colOff>2682875</xdr:colOff>
      <xdr:row>78</xdr:row>
      <xdr:rowOff>398002</xdr:rowOff>
    </xdr:to>
    <xdr:pic>
      <xdr:nvPicPr>
        <xdr:cNvPr id="481" name="Рисунок 480" descr="значки все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6625" y="25304750"/>
          <a:ext cx="10048875" cy="1017127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1143000</xdr:colOff>
      <xdr:row>145</xdr:row>
      <xdr:rowOff>587375</xdr:rowOff>
    </xdr:from>
    <xdr:to>
      <xdr:col>7</xdr:col>
      <xdr:colOff>2889250</xdr:colOff>
      <xdr:row>147</xdr:row>
      <xdr:rowOff>223377</xdr:rowOff>
    </xdr:to>
    <xdr:pic>
      <xdr:nvPicPr>
        <xdr:cNvPr id="482" name="Рисунок 481" descr="значки все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0" y="49291875"/>
          <a:ext cx="10048875" cy="1017127"/>
        </a:xfrm>
        <a:prstGeom prst="rect">
          <a:avLst/>
        </a:prstGeom>
      </xdr:spPr>
    </xdr:pic>
    <xdr:clientData/>
  </xdr:twoCellAnchor>
  <xdr:twoCellAnchor editAs="oneCell">
    <xdr:from>
      <xdr:col>0</xdr:col>
      <xdr:colOff>3317876</xdr:colOff>
      <xdr:row>24</xdr:row>
      <xdr:rowOff>15876</xdr:rowOff>
    </xdr:from>
    <xdr:to>
      <xdr:col>0</xdr:col>
      <xdr:colOff>4254500</xdr:colOff>
      <xdr:row>24</xdr:row>
      <xdr:rowOff>305127</xdr:rowOff>
    </xdr:to>
    <xdr:pic>
      <xdr:nvPicPr>
        <xdr:cNvPr id="483" name="Рисунок 482" descr="image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317876" y="8461376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3317875</xdr:colOff>
      <xdr:row>26</xdr:row>
      <xdr:rowOff>15875</xdr:rowOff>
    </xdr:from>
    <xdr:to>
      <xdr:col>0</xdr:col>
      <xdr:colOff>4262418</xdr:colOff>
      <xdr:row>27</xdr:row>
      <xdr:rowOff>1</xdr:rowOff>
    </xdr:to>
    <xdr:pic>
      <xdr:nvPicPr>
        <xdr:cNvPr id="484" name="Рисунок 483" descr="image.jpe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317875" y="8778875"/>
          <a:ext cx="944543" cy="301626"/>
        </a:xfrm>
        <a:prstGeom prst="rect">
          <a:avLst/>
        </a:prstGeom>
      </xdr:spPr>
    </xdr:pic>
    <xdr:clientData/>
  </xdr:twoCellAnchor>
  <xdr:twoCellAnchor editAs="oneCell">
    <xdr:from>
      <xdr:col>0</xdr:col>
      <xdr:colOff>3349625</xdr:colOff>
      <xdr:row>48</xdr:row>
      <xdr:rowOff>31750</xdr:rowOff>
    </xdr:from>
    <xdr:to>
      <xdr:col>0</xdr:col>
      <xdr:colOff>4286249</xdr:colOff>
      <xdr:row>48</xdr:row>
      <xdr:rowOff>321001</xdr:rowOff>
    </xdr:to>
    <xdr:pic>
      <xdr:nvPicPr>
        <xdr:cNvPr id="485" name="Рисунок 484" descr="image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349625" y="16192500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7</xdr:col>
      <xdr:colOff>2873375</xdr:colOff>
      <xdr:row>45</xdr:row>
      <xdr:rowOff>47625</xdr:rowOff>
    </xdr:from>
    <xdr:to>
      <xdr:col>7</xdr:col>
      <xdr:colOff>3809999</xdr:colOff>
      <xdr:row>45</xdr:row>
      <xdr:rowOff>336876</xdr:rowOff>
    </xdr:to>
    <xdr:pic>
      <xdr:nvPicPr>
        <xdr:cNvPr id="486" name="Рисунок 485" descr="image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588750" y="1516062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7</xdr:col>
      <xdr:colOff>2841625</xdr:colOff>
      <xdr:row>30</xdr:row>
      <xdr:rowOff>15875</xdr:rowOff>
    </xdr:from>
    <xdr:to>
      <xdr:col>7</xdr:col>
      <xdr:colOff>3778249</xdr:colOff>
      <xdr:row>30</xdr:row>
      <xdr:rowOff>305126</xdr:rowOff>
    </xdr:to>
    <xdr:pic>
      <xdr:nvPicPr>
        <xdr:cNvPr id="488" name="Рисунок 487" descr="image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557000" y="1008062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7</xdr:col>
      <xdr:colOff>2730500</xdr:colOff>
      <xdr:row>49</xdr:row>
      <xdr:rowOff>0</xdr:rowOff>
    </xdr:from>
    <xdr:to>
      <xdr:col>7</xdr:col>
      <xdr:colOff>3810002</xdr:colOff>
      <xdr:row>49</xdr:row>
      <xdr:rowOff>333375</xdr:rowOff>
    </xdr:to>
    <xdr:pic>
      <xdr:nvPicPr>
        <xdr:cNvPr id="489" name="Рисунок 488" descr="image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033125" y="16510000"/>
          <a:ext cx="1079502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3365500</xdr:colOff>
      <xdr:row>64</xdr:row>
      <xdr:rowOff>31750</xdr:rowOff>
    </xdr:from>
    <xdr:to>
      <xdr:col>0</xdr:col>
      <xdr:colOff>4302124</xdr:colOff>
      <xdr:row>64</xdr:row>
      <xdr:rowOff>321001</xdr:rowOff>
    </xdr:to>
    <xdr:pic>
      <xdr:nvPicPr>
        <xdr:cNvPr id="490" name="Рисунок 489" descr="image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365500" y="2179637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3381375</xdr:colOff>
      <xdr:row>12</xdr:row>
      <xdr:rowOff>15875</xdr:rowOff>
    </xdr:from>
    <xdr:to>
      <xdr:col>0</xdr:col>
      <xdr:colOff>4317999</xdr:colOff>
      <xdr:row>12</xdr:row>
      <xdr:rowOff>305126</xdr:rowOff>
    </xdr:to>
    <xdr:pic>
      <xdr:nvPicPr>
        <xdr:cNvPr id="491" name="Рисунок 490" descr="image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381375" y="461962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3365500</xdr:colOff>
      <xdr:row>13</xdr:row>
      <xdr:rowOff>15875</xdr:rowOff>
    </xdr:from>
    <xdr:to>
      <xdr:col>0</xdr:col>
      <xdr:colOff>4302124</xdr:colOff>
      <xdr:row>13</xdr:row>
      <xdr:rowOff>305126</xdr:rowOff>
    </xdr:to>
    <xdr:pic>
      <xdr:nvPicPr>
        <xdr:cNvPr id="492" name="Рисунок 491" descr="image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365500" y="493712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3349625</xdr:colOff>
      <xdr:row>85</xdr:row>
      <xdr:rowOff>31750</xdr:rowOff>
    </xdr:from>
    <xdr:to>
      <xdr:col>0</xdr:col>
      <xdr:colOff>4286249</xdr:colOff>
      <xdr:row>85</xdr:row>
      <xdr:rowOff>321001</xdr:rowOff>
    </xdr:to>
    <xdr:pic>
      <xdr:nvPicPr>
        <xdr:cNvPr id="493" name="Рисунок 492" descr="image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349625" y="2995612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7</xdr:col>
      <xdr:colOff>3730625</xdr:colOff>
      <xdr:row>89</xdr:row>
      <xdr:rowOff>31750</xdr:rowOff>
    </xdr:from>
    <xdr:to>
      <xdr:col>7</xdr:col>
      <xdr:colOff>4667249</xdr:colOff>
      <xdr:row>90</xdr:row>
      <xdr:rowOff>3501</xdr:rowOff>
    </xdr:to>
    <xdr:pic>
      <xdr:nvPicPr>
        <xdr:cNvPr id="494" name="Рисунок 493" descr="image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033250" y="31273750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3397250</xdr:colOff>
      <xdr:row>96</xdr:row>
      <xdr:rowOff>15875</xdr:rowOff>
    </xdr:from>
    <xdr:to>
      <xdr:col>0</xdr:col>
      <xdr:colOff>4333874</xdr:colOff>
      <xdr:row>96</xdr:row>
      <xdr:rowOff>305126</xdr:rowOff>
    </xdr:to>
    <xdr:pic>
      <xdr:nvPicPr>
        <xdr:cNvPr id="495" name="Рисунок 494" descr="image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397250" y="3354387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3381375</xdr:colOff>
      <xdr:row>114</xdr:row>
      <xdr:rowOff>31750</xdr:rowOff>
    </xdr:from>
    <xdr:to>
      <xdr:col>0</xdr:col>
      <xdr:colOff>4317999</xdr:colOff>
      <xdr:row>114</xdr:row>
      <xdr:rowOff>321001</xdr:rowOff>
    </xdr:to>
    <xdr:pic>
      <xdr:nvPicPr>
        <xdr:cNvPr id="496" name="Рисунок 495" descr="image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381375" y="4014787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3571875</xdr:colOff>
      <xdr:row>174</xdr:row>
      <xdr:rowOff>15875</xdr:rowOff>
    </xdr:from>
    <xdr:to>
      <xdr:col>1</xdr:col>
      <xdr:colOff>95249</xdr:colOff>
      <xdr:row>174</xdr:row>
      <xdr:rowOff>305126</xdr:rowOff>
    </xdr:to>
    <xdr:pic>
      <xdr:nvPicPr>
        <xdr:cNvPr id="499" name="Рисунок 498" descr="image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571875" y="6011862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7</xdr:col>
      <xdr:colOff>3762375</xdr:colOff>
      <xdr:row>173</xdr:row>
      <xdr:rowOff>15875</xdr:rowOff>
    </xdr:from>
    <xdr:to>
      <xdr:col>7</xdr:col>
      <xdr:colOff>4698999</xdr:colOff>
      <xdr:row>173</xdr:row>
      <xdr:rowOff>305126</xdr:rowOff>
    </xdr:to>
    <xdr:pic>
      <xdr:nvPicPr>
        <xdr:cNvPr id="501" name="Рисунок 500" descr="image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065000" y="6065837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7</xdr:col>
      <xdr:colOff>3873501</xdr:colOff>
      <xdr:row>186</xdr:row>
      <xdr:rowOff>316320</xdr:rowOff>
    </xdr:from>
    <xdr:to>
      <xdr:col>7</xdr:col>
      <xdr:colOff>4524375</xdr:colOff>
      <xdr:row>188</xdr:row>
      <xdr:rowOff>49822</xdr:rowOff>
    </xdr:to>
    <xdr:pic>
      <xdr:nvPicPr>
        <xdr:cNvPr id="502" name="Рисунок 501" descr="Испр 50 copy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176126" y="64879945"/>
          <a:ext cx="650874" cy="368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3286125</xdr:colOff>
      <xdr:row>1</xdr:row>
      <xdr:rowOff>0</xdr:rowOff>
    </xdr:from>
    <xdr:to>
      <xdr:col>2</xdr:col>
      <xdr:colOff>0</xdr:colOff>
      <xdr:row>1</xdr:row>
      <xdr:rowOff>114300</xdr:rowOff>
    </xdr:to>
    <xdr:pic>
      <xdr:nvPicPr>
        <xdr:cNvPr id="20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3314700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3228975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3533775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5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3429000</xdr:colOff>
      <xdr:row>1</xdr:row>
      <xdr:rowOff>0</xdr:rowOff>
    </xdr:from>
    <xdr:to>
      <xdr:col>2</xdr:col>
      <xdr:colOff>0</xdr:colOff>
      <xdr:row>1</xdr:row>
      <xdr:rowOff>114300</xdr:rowOff>
    </xdr:to>
    <xdr:pic>
      <xdr:nvPicPr>
        <xdr:cNvPr id="20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3676650</xdr:colOff>
      <xdr:row>1</xdr:row>
      <xdr:rowOff>0</xdr:rowOff>
    </xdr:from>
    <xdr:to>
      <xdr:col>1</xdr:col>
      <xdr:colOff>3143250</xdr:colOff>
      <xdr:row>1</xdr:row>
      <xdr:rowOff>123825</xdr:rowOff>
    </xdr:to>
    <xdr:pic>
      <xdr:nvPicPr>
        <xdr:cNvPr id="207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1</xdr:col>
      <xdr:colOff>3143250</xdr:colOff>
      <xdr:row>1</xdr:row>
      <xdr:rowOff>95250</xdr:rowOff>
    </xdr:to>
    <xdr:pic>
      <xdr:nvPicPr>
        <xdr:cNvPr id="2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3543300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3524250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3695700</xdr:colOff>
      <xdr:row>1</xdr:row>
      <xdr:rowOff>0</xdr:rowOff>
    </xdr:from>
    <xdr:to>
      <xdr:col>1</xdr:col>
      <xdr:colOff>3143250</xdr:colOff>
      <xdr:row>1</xdr:row>
      <xdr:rowOff>104775</xdr:rowOff>
    </xdr:to>
    <xdr:pic>
      <xdr:nvPicPr>
        <xdr:cNvPr id="20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3105150</xdr:colOff>
      <xdr:row>1</xdr:row>
      <xdr:rowOff>0</xdr:rowOff>
    </xdr:from>
    <xdr:to>
      <xdr:col>2</xdr:col>
      <xdr:colOff>0</xdr:colOff>
      <xdr:row>1</xdr:row>
      <xdr:rowOff>142875</xdr:rowOff>
    </xdr:to>
    <xdr:pic>
      <xdr:nvPicPr>
        <xdr:cNvPr id="20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0" y="190500"/>
          <a:ext cx="3810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2933700</xdr:colOff>
      <xdr:row>1</xdr:row>
      <xdr:rowOff>0</xdr:rowOff>
    </xdr:from>
    <xdr:to>
      <xdr:col>2</xdr:col>
      <xdr:colOff>0</xdr:colOff>
      <xdr:row>1</xdr:row>
      <xdr:rowOff>152400</xdr:rowOff>
    </xdr:to>
    <xdr:pic>
      <xdr:nvPicPr>
        <xdr:cNvPr id="20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90500"/>
          <a:ext cx="20955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mk.by/" TargetMode="External"/><Relationship Id="rId2" Type="http://schemas.openxmlformats.org/officeDocument/2006/relationships/hyperlink" Target="http://www.vmk.by/" TargetMode="External"/><Relationship Id="rId1" Type="http://schemas.openxmlformats.org/officeDocument/2006/relationships/hyperlink" Target="http://www.vmk.by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"/>
  <sheetViews>
    <sheetView tabSelected="1" topLeftCell="A103" zoomScale="60" zoomScaleNormal="60" zoomScalePageLayoutView="118" workbookViewId="0">
      <selection activeCell="O9" sqref="O9"/>
    </sheetView>
  </sheetViews>
  <sheetFormatPr defaultRowHeight="18.75"/>
  <cols>
    <col min="1" max="1" width="66.140625" customWidth="1"/>
    <col min="2" max="2" width="7.5703125" style="37" customWidth="1"/>
    <col min="3" max="3" width="13.7109375" style="21" customWidth="1"/>
    <col min="4" max="4" width="14.140625" style="21" customWidth="1"/>
    <col min="5" max="5" width="13.42578125" style="21" customWidth="1"/>
    <col min="6" max="6" width="8.28515625" style="21" customWidth="1"/>
    <col min="7" max="7" width="1.28515625" style="21" customWidth="1"/>
    <col min="8" max="8" width="71.5703125" style="21" customWidth="1"/>
    <col min="9" max="9" width="6.85546875" style="48" customWidth="1"/>
    <col min="10" max="10" width="13.42578125" style="21" customWidth="1"/>
    <col min="11" max="12" width="13.42578125" customWidth="1"/>
    <col min="13" max="13" width="8.140625" customWidth="1"/>
  </cols>
  <sheetData>
    <row r="1" spans="1:13" ht="51" customHeight="1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</row>
    <row r="2" spans="1:13" s="22" customFormat="1" ht="42.75" customHeight="1">
      <c r="A2" s="52"/>
      <c r="B2" s="38"/>
      <c r="C2" s="53"/>
      <c r="D2" s="53"/>
      <c r="E2" s="53"/>
      <c r="F2" s="53"/>
      <c r="G2" s="53"/>
      <c r="H2" s="53"/>
      <c r="I2" s="38"/>
      <c r="J2" s="53"/>
      <c r="K2" s="53"/>
      <c r="L2" s="157">
        <v>43374</v>
      </c>
      <c r="M2" s="158"/>
    </row>
    <row r="3" spans="1:13" s="22" customFormat="1" ht="42.75" customHeight="1">
      <c r="A3" s="125"/>
      <c r="B3" s="38"/>
      <c r="C3" s="126"/>
      <c r="D3" s="126"/>
      <c r="E3" s="126"/>
      <c r="F3" s="126"/>
      <c r="G3" s="126"/>
      <c r="H3" s="126"/>
      <c r="I3" s="38"/>
      <c r="J3" s="126"/>
      <c r="K3" s="126"/>
      <c r="L3" s="129"/>
      <c r="M3" s="130"/>
    </row>
    <row r="4" spans="1:13" ht="14.25" customHeight="1" thickBot="1">
      <c r="A4" s="1"/>
      <c r="B4" s="39"/>
      <c r="C4" s="12"/>
      <c r="D4" s="12"/>
      <c r="E4" s="12"/>
      <c r="F4" s="12"/>
      <c r="G4" s="12"/>
      <c r="H4" s="12"/>
      <c r="I4" s="43"/>
      <c r="J4" s="12"/>
      <c r="K4" s="159"/>
      <c r="L4" s="160"/>
      <c r="M4" s="161"/>
    </row>
    <row r="5" spans="1:13" ht="27" customHeight="1" thickBot="1">
      <c r="A5" s="162" t="s">
        <v>0</v>
      </c>
      <c r="B5" s="163" t="s">
        <v>1</v>
      </c>
      <c r="C5" s="167" t="s">
        <v>5</v>
      </c>
      <c r="D5" s="168"/>
      <c r="E5" s="168"/>
      <c r="F5" s="164" t="s">
        <v>6</v>
      </c>
      <c r="G5" s="13"/>
      <c r="H5" s="165" t="s">
        <v>0</v>
      </c>
      <c r="I5" s="166" t="s">
        <v>1</v>
      </c>
      <c r="J5" s="169" t="s">
        <v>5</v>
      </c>
      <c r="K5" s="170"/>
      <c r="L5" s="170"/>
      <c r="M5" s="171" t="s">
        <v>6</v>
      </c>
    </row>
    <row r="6" spans="1:13" ht="32.25" customHeight="1" thickBot="1">
      <c r="A6" s="162"/>
      <c r="B6" s="163"/>
      <c r="C6" s="14" t="s">
        <v>2</v>
      </c>
      <c r="D6" s="14" t="s">
        <v>3</v>
      </c>
      <c r="E6" s="14" t="s">
        <v>4</v>
      </c>
      <c r="F6" s="164"/>
      <c r="G6" s="13"/>
      <c r="H6" s="165"/>
      <c r="I6" s="166"/>
      <c r="J6" s="14" t="s">
        <v>2</v>
      </c>
      <c r="K6" s="2" t="s">
        <v>3</v>
      </c>
      <c r="L6" s="2" t="s">
        <v>4</v>
      </c>
      <c r="M6" s="171"/>
    </row>
    <row r="7" spans="1:13" s="54" customFormat="1" ht="27" customHeight="1">
      <c r="A7" s="184" t="s">
        <v>7</v>
      </c>
      <c r="B7" s="174"/>
      <c r="C7" s="174"/>
      <c r="D7" s="174"/>
      <c r="E7" s="174"/>
      <c r="F7" s="174"/>
      <c r="G7" s="185"/>
      <c r="H7" s="185"/>
      <c r="I7" s="185"/>
      <c r="J7" s="185"/>
      <c r="K7" s="185"/>
      <c r="L7" s="185"/>
      <c r="M7" s="186"/>
    </row>
    <row r="8" spans="1:13" s="54" customFormat="1" ht="24.75" customHeight="1">
      <c r="A8" s="137" t="s">
        <v>177</v>
      </c>
      <c r="B8" s="92">
        <v>20</v>
      </c>
      <c r="C8" s="111">
        <v>5.14</v>
      </c>
      <c r="D8" s="111">
        <f>C8*1.02</f>
        <v>5.2427999999999999</v>
      </c>
      <c r="E8" s="112">
        <f>C8*1.04</f>
        <v>5.3456000000000001</v>
      </c>
      <c r="F8" s="91">
        <v>10</v>
      </c>
      <c r="G8" s="66"/>
      <c r="H8" s="137" t="s">
        <v>180</v>
      </c>
      <c r="I8" s="92">
        <v>15</v>
      </c>
      <c r="J8" s="111">
        <v>6.09</v>
      </c>
      <c r="K8" s="111">
        <f>J8*1.02</f>
        <v>6.2118000000000002</v>
      </c>
      <c r="L8" s="112">
        <f>J8*1.04</f>
        <v>6.3335999999999997</v>
      </c>
      <c r="M8" s="96">
        <v>10</v>
      </c>
    </row>
    <row r="9" spans="1:13" s="54" customFormat="1" ht="24.75" customHeight="1">
      <c r="A9" s="137" t="s">
        <v>178</v>
      </c>
      <c r="B9" s="92">
        <v>20</v>
      </c>
      <c r="C9" s="111">
        <v>2.06</v>
      </c>
      <c r="D9" s="111">
        <f t="shared" ref="D9" si="0">C9*1.02</f>
        <v>2.1012</v>
      </c>
      <c r="E9" s="112">
        <f t="shared" ref="E9" si="1">C9*1.04</f>
        <v>2.1424000000000003</v>
      </c>
      <c r="F9" s="96">
        <v>10</v>
      </c>
      <c r="G9" s="66"/>
      <c r="H9" s="137" t="s">
        <v>184</v>
      </c>
      <c r="I9" s="92">
        <v>30</v>
      </c>
      <c r="J9" s="111">
        <v>2.38</v>
      </c>
      <c r="K9" s="111">
        <f t="shared" ref="K9" si="2">J9*1.02</f>
        <v>2.4276</v>
      </c>
      <c r="L9" s="112">
        <f t="shared" ref="L9" si="3">J9*1.04</f>
        <v>2.4752000000000001</v>
      </c>
      <c r="M9" s="91">
        <v>10</v>
      </c>
    </row>
    <row r="10" spans="1:13" s="54" customFormat="1" ht="24.75" customHeight="1">
      <c r="A10" s="137" t="s">
        <v>147</v>
      </c>
      <c r="B10" s="100">
        <v>30</v>
      </c>
      <c r="C10" s="113">
        <v>5.61</v>
      </c>
      <c r="D10" s="113">
        <f t="shared" ref="D10:D15" si="4">C10*1.02</f>
        <v>5.7222000000000008</v>
      </c>
      <c r="E10" s="113">
        <f t="shared" ref="E10" si="5">C10*1.04</f>
        <v>5.8344000000000005</v>
      </c>
      <c r="F10" s="100">
        <v>10</v>
      </c>
      <c r="G10" s="66"/>
      <c r="H10" s="141" t="s">
        <v>148</v>
      </c>
      <c r="I10" s="100">
        <v>30</v>
      </c>
      <c r="J10" s="113">
        <v>5.64</v>
      </c>
      <c r="K10" s="113">
        <f>J10*1.02</f>
        <v>5.7527999999999997</v>
      </c>
      <c r="L10" s="113">
        <f>J10*1.04</f>
        <v>5.8655999999999997</v>
      </c>
      <c r="M10" s="100">
        <v>10</v>
      </c>
    </row>
    <row r="11" spans="1:13" s="55" customFormat="1" ht="24.75" customHeight="1">
      <c r="A11" s="137" t="s">
        <v>136</v>
      </c>
      <c r="B11" s="92">
        <v>30</v>
      </c>
      <c r="C11" s="112">
        <v>5.48</v>
      </c>
      <c r="D11" s="111">
        <f t="shared" si="4"/>
        <v>5.5896000000000008</v>
      </c>
      <c r="E11" s="112">
        <f>C11*1.04</f>
        <v>5.6992000000000003</v>
      </c>
      <c r="F11" s="91">
        <v>10</v>
      </c>
      <c r="G11" s="66"/>
      <c r="H11" s="137" t="s">
        <v>185</v>
      </c>
      <c r="I11" s="92">
        <v>30</v>
      </c>
      <c r="J11" s="111">
        <v>5.85</v>
      </c>
      <c r="K11" s="111">
        <f t="shared" ref="K11:K14" si="6">J11*1.02</f>
        <v>5.9669999999999996</v>
      </c>
      <c r="L11" s="112">
        <f t="shared" ref="L11:L14" si="7">J11*1.04</f>
        <v>6.0839999999999996</v>
      </c>
      <c r="M11" s="96">
        <v>10</v>
      </c>
    </row>
    <row r="12" spans="1:13" s="54" customFormat="1" ht="24.75" customHeight="1">
      <c r="A12" s="137" t="s">
        <v>179</v>
      </c>
      <c r="B12" s="92">
        <v>30</v>
      </c>
      <c r="C12" s="112">
        <v>2.19</v>
      </c>
      <c r="D12" s="111">
        <f t="shared" si="4"/>
        <v>2.2338</v>
      </c>
      <c r="E12" s="112">
        <f>C12*1.04</f>
        <v>2.2776000000000001</v>
      </c>
      <c r="F12" s="91">
        <v>10</v>
      </c>
      <c r="G12" s="66"/>
      <c r="H12" s="137" t="s">
        <v>186</v>
      </c>
      <c r="I12" s="92">
        <v>30</v>
      </c>
      <c r="J12" s="111">
        <v>5.0199999999999996</v>
      </c>
      <c r="K12" s="111">
        <f t="shared" si="6"/>
        <v>5.1204000000000001</v>
      </c>
      <c r="L12" s="112">
        <f t="shared" si="7"/>
        <v>5.2207999999999997</v>
      </c>
      <c r="M12" s="91">
        <v>10</v>
      </c>
    </row>
    <row r="13" spans="1:13" s="54" customFormat="1" ht="24.75" customHeight="1">
      <c r="A13" s="137" t="s">
        <v>181</v>
      </c>
      <c r="B13" s="92">
        <v>30</v>
      </c>
      <c r="C13" s="112">
        <v>5.33</v>
      </c>
      <c r="D13" s="111">
        <f t="shared" si="4"/>
        <v>5.4366000000000003</v>
      </c>
      <c r="E13" s="112">
        <f t="shared" ref="E13" si="8">C13*1.04</f>
        <v>5.5432000000000006</v>
      </c>
      <c r="F13" s="91">
        <v>10</v>
      </c>
      <c r="G13" s="66"/>
      <c r="H13" s="137" t="s">
        <v>187</v>
      </c>
      <c r="I13" s="92">
        <v>30</v>
      </c>
      <c r="J13" s="112">
        <v>2.0099999999999998</v>
      </c>
      <c r="K13" s="112">
        <f t="shared" si="6"/>
        <v>2.0501999999999998</v>
      </c>
      <c r="L13" s="112">
        <f t="shared" si="7"/>
        <v>2.0903999999999998</v>
      </c>
      <c r="M13" s="91">
        <v>10</v>
      </c>
    </row>
    <row r="14" spans="1:13" s="55" customFormat="1" ht="24.75" customHeight="1">
      <c r="A14" s="141" t="s">
        <v>182</v>
      </c>
      <c r="B14" s="99">
        <v>30</v>
      </c>
      <c r="C14" s="113">
        <v>2.13</v>
      </c>
      <c r="D14" s="114">
        <f t="shared" si="4"/>
        <v>2.1726000000000001</v>
      </c>
      <c r="E14" s="113">
        <f>C14*1.04</f>
        <v>2.2151999999999998</v>
      </c>
      <c r="F14" s="110">
        <v>10</v>
      </c>
      <c r="G14" s="66"/>
      <c r="H14" s="141" t="s">
        <v>188</v>
      </c>
      <c r="I14" s="100">
        <v>20</v>
      </c>
      <c r="J14" s="113">
        <v>5.08</v>
      </c>
      <c r="K14" s="113">
        <f t="shared" si="6"/>
        <v>5.1816000000000004</v>
      </c>
      <c r="L14" s="113">
        <f t="shared" si="7"/>
        <v>5.2831999999999999</v>
      </c>
      <c r="M14" s="100">
        <v>10</v>
      </c>
    </row>
    <row r="15" spans="1:13" s="54" customFormat="1" ht="24.75" customHeight="1">
      <c r="A15" s="148" t="s">
        <v>183</v>
      </c>
      <c r="B15" s="100">
        <v>30</v>
      </c>
      <c r="C15" s="113">
        <v>6.98</v>
      </c>
      <c r="D15" s="113">
        <f t="shared" si="4"/>
        <v>7.1196000000000002</v>
      </c>
      <c r="E15" s="113">
        <f>C15*1.04</f>
        <v>7.2592000000000008</v>
      </c>
      <c r="F15" s="100">
        <v>10</v>
      </c>
      <c r="G15" s="66"/>
    </row>
    <row r="16" spans="1:13" s="58" customFormat="1" ht="24.75" customHeight="1">
      <c r="A16" s="187" t="s">
        <v>189</v>
      </c>
      <c r="B16" s="175"/>
      <c r="C16" s="174"/>
      <c r="D16" s="174"/>
      <c r="E16" s="174"/>
      <c r="F16" s="175"/>
      <c r="G16" s="188"/>
      <c r="H16" s="188"/>
      <c r="I16" s="188"/>
      <c r="J16" s="189"/>
      <c r="K16" s="189"/>
      <c r="L16" s="189"/>
      <c r="M16" s="190"/>
    </row>
    <row r="17" spans="1:14" s="58" customFormat="1" ht="24.75" customHeight="1">
      <c r="A17" s="141" t="s">
        <v>175</v>
      </c>
      <c r="B17" s="100">
        <v>30</v>
      </c>
      <c r="C17" s="113">
        <v>1.81</v>
      </c>
      <c r="D17" s="113">
        <f t="shared" ref="D17:D18" si="9">C17*1.02</f>
        <v>1.8462000000000001</v>
      </c>
      <c r="E17" s="113">
        <f>C17*1.04</f>
        <v>1.8824000000000001</v>
      </c>
      <c r="F17" s="100">
        <v>10</v>
      </c>
      <c r="G17" s="66"/>
      <c r="H17" s="142" t="s">
        <v>190</v>
      </c>
      <c r="I17" s="85">
        <v>30</v>
      </c>
      <c r="J17" s="115">
        <v>6.67</v>
      </c>
      <c r="K17" s="115">
        <f>J17*1.02</f>
        <v>6.8033999999999999</v>
      </c>
      <c r="L17" s="115">
        <f>J17*1.04</f>
        <v>6.9367999999999999</v>
      </c>
      <c r="M17" s="83">
        <v>10</v>
      </c>
    </row>
    <row r="18" spans="1:14" s="58" customFormat="1" ht="24.75" customHeight="1">
      <c r="A18" s="141" t="s">
        <v>176</v>
      </c>
      <c r="B18" s="100">
        <v>30</v>
      </c>
      <c r="C18" s="113">
        <v>3.47</v>
      </c>
      <c r="D18" s="113">
        <f t="shared" si="9"/>
        <v>3.5394000000000001</v>
      </c>
      <c r="E18" s="113">
        <f>C18*1.04</f>
        <v>3.6088000000000005</v>
      </c>
      <c r="F18" s="100">
        <v>10</v>
      </c>
      <c r="G18" s="66"/>
      <c r="H18" s="141"/>
      <c r="I18" s="100"/>
      <c r="J18" s="113"/>
      <c r="K18" s="113"/>
      <c r="L18" s="113"/>
      <c r="M18" s="100"/>
    </row>
    <row r="19" spans="1:14" s="54" customFormat="1" ht="27" customHeight="1">
      <c r="A19" s="187" t="s">
        <v>92</v>
      </c>
      <c r="B19" s="175"/>
      <c r="C19" s="174"/>
      <c r="D19" s="174"/>
      <c r="E19" s="174"/>
      <c r="F19" s="175"/>
      <c r="G19" s="188"/>
      <c r="H19" s="188"/>
      <c r="I19" s="188"/>
      <c r="J19" s="189"/>
      <c r="K19" s="189"/>
      <c r="L19" s="189"/>
      <c r="M19" s="190"/>
      <c r="N19" s="7"/>
    </row>
    <row r="20" spans="1:14" s="54" customFormat="1" ht="25.5" customHeight="1">
      <c r="A20" s="142" t="s">
        <v>191</v>
      </c>
      <c r="B20" s="85">
        <v>20</v>
      </c>
      <c r="C20" s="115">
        <v>5.62</v>
      </c>
      <c r="D20" s="116">
        <f t="shared" ref="D20:D24" si="10">C20*1.02</f>
        <v>5.7324000000000002</v>
      </c>
      <c r="E20" s="116">
        <f>C20*1.04</f>
        <v>5.8448000000000002</v>
      </c>
      <c r="F20" s="90">
        <v>10</v>
      </c>
      <c r="G20" s="70"/>
      <c r="H20" s="142" t="s">
        <v>196</v>
      </c>
      <c r="I20" s="82">
        <v>20</v>
      </c>
      <c r="J20" s="115">
        <v>5.29</v>
      </c>
      <c r="K20" s="115">
        <f t="shared" ref="K20" si="11">J20*1.02</f>
        <v>5.3958000000000004</v>
      </c>
      <c r="L20" s="115">
        <f>J20*1.04</f>
        <v>5.5015999999999998</v>
      </c>
      <c r="M20" s="118">
        <v>10</v>
      </c>
    </row>
    <row r="21" spans="1:14" s="54" customFormat="1" ht="25.5" customHeight="1">
      <c r="A21" s="142" t="s">
        <v>192</v>
      </c>
      <c r="B21" s="85">
        <v>20</v>
      </c>
      <c r="C21" s="115">
        <v>1.31</v>
      </c>
      <c r="D21" s="116">
        <f t="shared" ref="D21" si="12">C21*1.02</f>
        <v>1.3362000000000001</v>
      </c>
      <c r="E21" s="116">
        <f t="shared" ref="E21" si="13">C21*1.04</f>
        <v>1.3624000000000001</v>
      </c>
      <c r="F21" s="90">
        <v>10</v>
      </c>
      <c r="G21" s="70"/>
      <c r="H21" s="143" t="s">
        <v>197</v>
      </c>
      <c r="I21" s="104">
        <v>20</v>
      </c>
      <c r="J21" s="117">
        <v>5.28</v>
      </c>
      <c r="K21" s="120">
        <f>J21*1.02</f>
        <v>5.3856000000000002</v>
      </c>
      <c r="L21" s="120">
        <f>J21*1.04</f>
        <v>5.4912000000000001</v>
      </c>
      <c r="M21" s="104">
        <v>10</v>
      </c>
    </row>
    <row r="22" spans="1:14" s="58" customFormat="1" ht="25.5" customHeight="1">
      <c r="A22" s="143" t="s">
        <v>203</v>
      </c>
      <c r="B22" s="103">
        <v>25</v>
      </c>
      <c r="C22" s="117">
        <v>2.95</v>
      </c>
      <c r="D22" s="120">
        <f>C22*1.02</f>
        <v>3.0090000000000003</v>
      </c>
      <c r="E22" s="120">
        <f t="shared" ref="E22" si="14">C22*1.04</f>
        <v>3.0680000000000005</v>
      </c>
      <c r="F22" s="106">
        <v>10</v>
      </c>
      <c r="G22" s="70"/>
      <c r="H22" s="143" t="s">
        <v>200</v>
      </c>
      <c r="I22" s="101">
        <v>20</v>
      </c>
      <c r="J22" s="117">
        <v>2.8</v>
      </c>
      <c r="K22" s="117">
        <f>J22*1.02</f>
        <v>2.8559999999999999</v>
      </c>
      <c r="L22" s="117">
        <f t="shared" ref="L22" si="15">J22*1.04</f>
        <v>2.9119999999999999</v>
      </c>
      <c r="M22" s="119">
        <v>10</v>
      </c>
    </row>
    <row r="23" spans="1:14" s="54" customFormat="1" ht="25.5" customHeight="1">
      <c r="A23" s="142" t="s">
        <v>193</v>
      </c>
      <c r="B23" s="85">
        <v>20</v>
      </c>
      <c r="C23" s="115">
        <v>5.66</v>
      </c>
      <c r="D23" s="116">
        <f t="shared" si="10"/>
        <v>5.7732000000000001</v>
      </c>
      <c r="E23" s="116">
        <f t="shared" ref="E23:E24" si="16">C23*1.04</f>
        <v>5.8864000000000001</v>
      </c>
      <c r="F23" s="90">
        <v>10</v>
      </c>
      <c r="G23" s="70"/>
      <c r="H23" s="142" t="s">
        <v>202</v>
      </c>
      <c r="I23" s="82">
        <v>15</v>
      </c>
      <c r="J23" s="115">
        <v>2.94</v>
      </c>
      <c r="K23" s="115">
        <f>J23*1.02</f>
        <v>2.9988000000000001</v>
      </c>
      <c r="L23" s="115">
        <f>J23*1.04</f>
        <v>3.0575999999999999</v>
      </c>
      <c r="M23" s="118">
        <v>10</v>
      </c>
    </row>
    <row r="24" spans="1:14" s="54" customFormat="1" ht="25.5" customHeight="1">
      <c r="A24" s="142" t="s">
        <v>201</v>
      </c>
      <c r="B24" s="85">
        <v>15</v>
      </c>
      <c r="C24" s="115">
        <v>3.04</v>
      </c>
      <c r="D24" s="116">
        <f t="shared" si="10"/>
        <v>3.1008</v>
      </c>
      <c r="E24" s="116">
        <f t="shared" si="16"/>
        <v>3.1616</v>
      </c>
      <c r="F24" s="90">
        <v>10</v>
      </c>
      <c r="G24" s="70"/>
      <c r="H24" s="142" t="s">
        <v>198</v>
      </c>
      <c r="I24" s="82">
        <v>20</v>
      </c>
      <c r="J24" s="115">
        <v>1.8</v>
      </c>
      <c r="K24" s="115">
        <f>J24*1.02</f>
        <v>1.8360000000000001</v>
      </c>
      <c r="L24" s="115">
        <f>J24*1.04</f>
        <v>1.8720000000000001</v>
      </c>
      <c r="M24" s="118">
        <v>10</v>
      </c>
    </row>
    <row r="25" spans="1:14" s="54" customFormat="1" ht="25.5" customHeight="1">
      <c r="A25" s="143" t="s">
        <v>194</v>
      </c>
      <c r="B25" s="103">
        <v>20</v>
      </c>
      <c r="C25" s="117">
        <v>4.05</v>
      </c>
      <c r="D25" s="120">
        <f>C25*1.02</f>
        <v>4.1310000000000002</v>
      </c>
      <c r="E25" s="120">
        <f>C25*1.04</f>
        <v>4.2119999999999997</v>
      </c>
      <c r="F25" s="106">
        <v>10</v>
      </c>
      <c r="G25" s="70"/>
      <c r="H25" s="143" t="s">
        <v>199</v>
      </c>
      <c r="I25" s="103">
        <v>20</v>
      </c>
      <c r="J25" s="117">
        <v>4.5</v>
      </c>
      <c r="K25" s="120">
        <f>J25*1.02</f>
        <v>4.59</v>
      </c>
      <c r="L25" s="120">
        <f t="shared" ref="L25" si="17">J25*1.04</f>
        <v>4.68</v>
      </c>
      <c r="M25" s="106">
        <v>10</v>
      </c>
    </row>
    <row r="26" spans="1:14" s="58" customFormat="1" ht="25.5" hidden="1" customHeight="1">
      <c r="A26" s="143" t="s">
        <v>107</v>
      </c>
      <c r="B26" s="103">
        <v>25</v>
      </c>
      <c r="C26" s="117">
        <v>2.81</v>
      </c>
      <c r="D26" s="120">
        <f t="shared" ref="D26" si="18">C26*1.02</f>
        <v>2.8662000000000001</v>
      </c>
      <c r="E26" s="120">
        <f t="shared" ref="E26" si="19">C26*1.04</f>
        <v>2.9224000000000001</v>
      </c>
      <c r="F26" s="106">
        <v>11</v>
      </c>
      <c r="G26" s="70"/>
      <c r="H26" s="135"/>
      <c r="I26" s="103">
        <v>20</v>
      </c>
      <c r="J26" s="117">
        <v>4.5</v>
      </c>
      <c r="K26" s="120">
        <f t="shared" ref="K26" si="20">J26*1.02</f>
        <v>4.59</v>
      </c>
      <c r="L26" s="120">
        <f t="shared" ref="L26" si="21">J26*1.04</f>
        <v>4.68</v>
      </c>
      <c r="M26" s="106">
        <v>11</v>
      </c>
    </row>
    <row r="27" spans="1:14" s="58" customFormat="1" ht="25.5" customHeight="1">
      <c r="A27" s="143" t="s">
        <v>195</v>
      </c>
      <c r="B27" s="103">
        <v>20</v>
      </c>
      <c r="C27" s="117">
        <v>1.62</v>
      </c>
      <c r="D27" s="120">
        <f>C27*1.02</f>
        <v>1.6524000000000001</v>
      </c>
      <c r="E27" s="120">
        <f>C27*1.04</f>
        <v>1.6848000000000001</v>
      </c>
      <c r="F27" s="106">
        <v>10</v>
      </c>
      <c r="G27" s="70"/>
    </row>
    <row r="28" spans="1:14" s="54" customFormat="1" ht="27" customHeight="1">
      <c r="A28" s="178" t="s">
        <v>11</v>
      </c>
      <c r="B28" s="179"/>
      <c r="C28" s="180"/>
      <c r="D28" s="180"/>
      <c r="E28" s="180"/>
      <c r="F28" s="179"/>
      <c r="G28" s="181"/>
      <c r="H28" s="181"/>
      <c r="I28" s="181"/>
      <c r="J28" s="191"/>
      <c r="K28" s="191"/>
      <c r="L28" s="191"/>
      <c r="M28" s="192"/>
      <c r="N28" s="7"/>
    </row>
    <row r="29" spans="1:14" s="54" customFormat="1" ht="25.5" customHeight="1">
      <c r="A29" s="142" t="s">
        <v>206</v>
      </c>
      <c r="B29" s="85">
        <v>12</v>
      </c>
      <c r="C29" s="115">
        <v>6.18</v>
      </c>
      <c r="D29" s="116">
        <f>C29*1.02</f>
        <v>6.3035999999999994</v>
      </c>
      <c r="E29" s="116">
        <f>C29*1.04</f>
        <v>6.4272</v>
      </c>
      <c r="F29" s="90">
        <v>10</v>
      </c>
      <c r="G29" s="70"/>
      <c r="H29" s="142" t="s">
        <v>211</v>
      </c>
      <c r="I29" s="80">
        <v>30</v>
      </c>
      <c r="J29" s="115">
        <v>5.7</v>
      </c>
      <c r="K29" s="116">
        <f>J29*1.02</f>
        <v>5.8140000000000001</v>
      </c>
      <c r="L29" s="116">
        <f>J29*1.04</f>
        <v>5.9280000000000008</v>
      </c>
      <c r="M29" s="80">
        <v>10</v>
      </c>
    </row>
    <row r="30" spans="1:14" s="54" customFormat="1" ht="25.5" customHeight="1">
      <c r="A30" s="142" t="s">
        <v>207</v>
      </c>
      <c r="B30" s="85">
        <v>12</v>
      </c>
      <c r="C30" s="115">
        <v>5.37</v>
      </c>
      <c r="D30" s="116">
        <f t="shared" ref="D30:D31" si="22">C30*1.02</f>
        <v>5.4774000000000003</v>
      </c>
      <c r="E30" s="116">
        <f t="shared" ref="E30:E31" si="23">C30*1.04</f>
        <v>5.5848000000000004</v>
      </c>
      <c r="F30" s="90">
        <v>10</v>
      </c>
      <c r="G30" s="70"/>
      <c r="H30" s="142" t="s">
        <v>212</v>
      </c>
      <c r="I30" s="85">
        <v>30</v>
      </c>
      <c r="J30" s="115">
        <v>5.67</v>
      </c>
      <c r="K30" s="115">
        <f t="shared" ref="K30:K35" si="24">J30*1.02</f>
        <v>5.7834000000000003</v>
      </c>
      <c r="L30" s="115">
        <f t="shared" ref="L30:L35" si="25">J30*1.04</f>
        <v>5.8967999999999998</v>
      </c>
      <c r="M30" s="83">
        <v>10</v>
      </c>
    </row>
    <row r="31" spans="1:14" s="54" customFormat="1" ht="25.5" customHeight="1">
      <c r="A31" s="142" t="s">
        <v>71</v>
      </c>
      <c r="B31" s="85">
        <v>21</v>
      </c>
      <c r="C31" s="115">
        <v>6.41</v>
      </c>
      <c r="D31" s="116">
        <f t="shared" si="22"/>
        <v>6.5382000000000007</v>
      </c>
      <c r="E31" s="116">
        <f t="shared" si="23"/>
        <v>6.6664000000000003</v>
      </c>
      <c r="F31" s="90">
        <v>10</v>
      </c>
      <c r="G31" s="70"/>
      <c r="H31" s="143" t="s">
        <v>213</v>
      </c>
      <c r="I31" s="103">
        <v>30</v>
      </c>
      <c r="J31" s="117">
        <v>5.94</v>
      </c>
      <c r="K31" s="120">
        <f t="shared" ref="K31" si="26">J31*1.02</f>
        <v>6.0588000000000006</v>
      </c>
      <c r="L31" s="120">
        <f t="shared" ref="L31" si="27">J31*1.04</f>
        <v>6.1776000000000009</v>
      </c>
      <c r="M31" s="104">
        <v>10</v>
      </c>
    </row>
    <row r="32" spans="1:14" s="54" customFormat="1" ht="25.5" customHeight="1">
      <c r="A32" s="142" t="s">
        <v>204</v>
      </c>
      <c r="B32" s="85">
        <v>10</v>
      </c>
      <c r="C32" s="115">
        <v>3.3</v>
      </c>
      <c r="D32" s="116">
        <f>C32*1.02</f>
        <v>3.3659999999999997</v>
      </c>
      <c r="E32" s="116">
        <f>C32*1.04</f>
        <v>3.4319999999999999</v>
      </c>
      <c r="F32" s="90">
        <v>10</v>
      </c>
      <c r="G32" s="70"/>
      <c r="H32" s="142" t="s">
        <v>214</v>
      </c>
      <c r="I32" s="85">
        <v>30</v>
      </c>
      <c r="J32" s="115">
        <v>5.48</v>
      </c>
      <c r="K32" s="115">
        <f t="shared" si="24"/>
        <v>5.5896000000000008</v>
      </c>
      <c r="L32" s="115">
        <f t="shared" si="25"/>
        <v>5.6992000000000003</v>
      </c>
      <c r="M32" s="83">
        <v>10</v>
      </c>
    </row>
    <row r="33" spans="1:13" s="54" customFormat="1" ht="25.5" customHeight="1">
      <c r="A33" s="142" t="s">
        <v>205</v>
      </c>
      <c r="B33" s="85">
        <v>10</v>
      </c>
      <c r="C33" s="115">
        <v>3.19</v>
      </c>
      <c r="D33" s="116">
        <f>C33*1.02</f>
        <v>3.2538</v>
      </c>
      <c r="E33" s="116">
        <f>C33*1.04</f>
        <v>3.3176000000000001</v>
      </c>
      <c r="F33" s="90">
        <v>10</v>
      </c>
      <c r="G33" s="70"/>
      <c r="H33" s="143" t="s">
        <v>215</v>
      </c>
      <c r="I33" s="103">
        <v>15</v>
      </c>
      <c r="J33" s="117">
        <v>6.18</v>
      </c>
      <c r="K33" s="120">
        <f>J33*1.02</f>
        <v>6.3035999999999994</v>
      </c>
      <c r="L33" s="120">
        <f>J33*1.04</f>
        <v>6.4272</v>
      </c>
      <c r="M33" s="104">
        <v>10</v>
      </c>
    </row>
    <row r="34" spans="1:13" s="57" customFormat="1" ht="25.5" customHeight="1">
      <c r="A34" s="142" t="s">
        <v>208</v>
      </c>
      <c r="B34" s="85">
        <v>21</v>
      </c>
      <c r="C34" s="115">
        <v>3.78</v>
      </c>
      <c r="D34" s="116">
        <f>C34*1.02</f>
        <v>3.8555999999999999</v>
      </c>
      <c r="E34" s="116">
        <f>C34*1.04</f>
        <v>3.9312</v>
      </c>
      <c r="F34" s="90">
        <v>10</v>
      </c>
      <c r="G34" s="70"/>
      <c r="H34" s="142" t="s">
        <v>216</v>
      </c>
      <c r="I34" s="85">
        <v>30</v>
      </c>
      <c r="J34" s="115">
        <v>3.14</v>
      </c>
      <c r="K34" s="116">
        <f t="shared" si="24"/>
        <v>3.2028000000000003</v>
      </c>
      <c r="L34" s="116">
        <f t="shared" si="25"/>
        <v>3.2656000000000001</v>
      </c>
      <c r="M34" s="90">
        <v>10</v>
      </c>
    </row>
    <row r="35" spans="1:13" s="54" customFormat="1" ht="25.5" customHeight="1">
      <c r="A35" s="142" t="s">
        <v>209</v>
      </c>
      <c r="B35" s="85">
        <v>30</v>
      </c>
      <c r="C35" s="115">
        <v>6.02</v>
      </c>
      <c r="D35" s="116">
        <f t="shared" ref="D35" si="28">C35*1.02</f>
        <v>6.1403999999999996</v>
      </c>
      <c r="E35" s="116">
        <f t="shared" ref="E35" si="29">C35*1.04</f>
        <v>6.2607999999999997</v>
      </c>
      <c r="F35" s="90">
        <v>10</v>
      </c>
      <c r="G35" s="70"/>
      <c r="H35" s="143" t="s">
        <v>217</v>
      </c>
      <c r="I35" s="103">
        <v>25</v>
      </c>
      <c r="J35" s="117">
        <v>3.39</v>
      </c>
      <c r="K35" s="120">
        <f t="shared" si="24"/>
        <v>3.4578000000000002</v>
      </c>
      <c r="L35" s="120">
        <f t="shared" si="25"/>
        <v>3.5256000000000003</v>
      </c>
      <c r="M35" s="104">
        <v>10</v>
      </c>
    </row>
    <row r="36" spans="1:13" s="54" customFormat="1" ht="25.5" customHeight="1">
      <c r="A36" s="143" t="s">
        <v>210</v>
      </c>
      <c r="B36" s="104">
        <v>30</v>
      </c>
      <c r="C36" s="117">
        <v>5.38</v>
      </c>
      <c r="D36" s="120">
        <f t="shared" ref="D36" si="30">C36*1.02</f>
        <v>5.4875999999999996</v>
      </c>
      <c r="E36" s="120">
        <f t="shared" ref="E36" si="31">C36*1.04</f>
        <v>5.5952000000000002</v>
      </c>
      <c r="F36" s="104">
        <v>10</v>
      </c>
      <c r="G36" s="70"/>
    </row>
    <row r="37" spans="1:13" s="54" customFormat="1" ht="27" customHeight="1">
      <c r="A37" s="193" t="s">
        <v>12</v>
      </c>
      <c r="B37" s="194"/>
      <c r="C37" s="195"/>
      <c r="D37" s="195"/>
      <c r="E37" s="195"/>
      <c r="F37" s="194"/>
      <c r="G37" s="194"/>
      <c r="H37" s="196"/>
      <c r="I37" s="196"/>
      <c r="J37" s="195"/>
      <c r="K37" s="195"/>
      <c r="L37" s="195"/>
      <c r="M37" s="197"/>
    </row>
    <row r="38" spans="1:13" s="54" customFormat="1" ht="27.75" customHeight="1">
      <c r="A38" s="142" t="s">
        <v>218</v>
      </c>
      <c r="B38" s="85">
        <v>30</v>
      </c>
      <c r="C38" s="115">
        <v>15.15</v>
      </c>
      <c r="D38" s="116">
        <f>C38*1.02</f>
        <v>15.453000000000001</v>
      </c>
      <c r="E38" s="116">
        <f>C38*1.04</f>
        <v>15.756</v>
      </c>
      <c r="F38" s="90">
        <v>10</v>
      </c>
      <c r="G38" s="70"/>
      <c r="H38" s="142" t="s">
        <v>230</v>
      </c>
      <c r="I38" s="82">
        <v>60</v>
      </c>
      <c r="J38" s="115">
        <v>13.86</v>
      </c>
      <c r="K38" s="115">
        <f t="shared" ref="K38:K42" si="32">J38*1.02</f>
        <v>14.1372</v>
      </c>
      <c r="L38" s="115">
        <f>J38*1.04</f>
        <v>14.414400000000001</v>
      </c>
      <c r="M38" s="83">
        <v>10</v>
      </c>
    </row>
    <row r="39" spans="1:13" s="54" customFormat="1" ht="27.75" customHeight="1">
      <c r="A39" s="142" t="s">
        <v>219</v>
      </c>
      <c r="B39" s="85">
        <v>30</v>
      </c>
      <c r="C39" s="115">
        <v>15.01</v>
      </c>
      <c r="D39" s="116">
        <f>C39*1.02</f>
        <v>15.3102</v>
      </c>
      <c r="E39" s="116">
        <f t="shared" ref="E39:E41" si="33">C39*1.04</f>
        <v>15.6104</v>
      </c>
      <c r="F39" s="90">
        <v>10</v>
      </c>
      <c r="G39" s="70"/>
      <c r="H39" s="142" t="s">
        <v>231</v>
      </c>
      <c r="I39" s="82">
        <v>60</v>
      </c>
      <c r="J39" s="115">
        <v>14.7</v>
      </c>
      <c r="K39" s="115">
        <f t="shared" si="32"/>
        <v>14.994</v>
      </c>
      <c r="L39" s="115">
        <f t="shared" ref="L39:L42" si="34">J39*1.04</f>
        <v>15.288</v>
      </c>
      <c r="M39" s="83">
        <v>10</v>
      </c>
    </row>
    <row r="40" spans="1:13" s="54" customFormat="1" ht="27.75" customHeight="1">
      <c r="A40" s="142" t="s">
        <v>220</v>
      </c>
      <c r="B40" s="85">
        <v>30</v>
      </c>
      <c r="C40" s="115">
        <v>14.96</v>
      </c>
      <c r="D40" s="116">
        <f>C40*1.02</f>
        <v>15.259200000000002</v>
      </c>
      <c r="E40" s="116">
        <f t="shared" si="33"/>
        <v>15.558400000000001</v>
      </c>
      <c r="F40" s="90">
        <v>10</v>
      </c>
      <c r="G40" s="70"/>
      <c r="H40" s="142" t="s">
        <v>232</v>
      </c>
      <c r="I40" s="82">
        <v>60</v>
      </c>
      <c r="J40" s="115">
        <v>13.11</v>
      </c>
      <c r="K40" s="115">
        <f t="shared" si="32"/>
        <v>13.372199999999999</v>
      </c>
      <c r="L40" s="115">
        <f t="shared" si="34"/>
        <v>13.634399999999999</v>
      </c>
      <c r="M40" s="83">
        <v>10</v>
      </c>
    </row>
    <row r="41" spans="1:13" s="54" customFormat="1" ht="27.75" customHeight="1">
      <c r="A41" s="142" t="s">
        <v>221</v>
      </c>
      <c r="B41" s="85">
        <v>30</v>
      </c>
      <c r="C41" s="115">
        <v>14.44</v>
      </c>
      <c r="D41" s="116">
        <f t="shared" ref="D41" si="35">C41*1.02</f>
        <v>14.7288</v>
      </c>
      <c r="E41" s="116">
        <f t="shared" si="33"/>
        <v>15.0176</v>
      </c>
      <c r="F41" s="90">
        <v>10</v>
      </c>
      <c r="G41" s="70"/>
      <c r="H41" s="142" t="s">
        <v>233</v>
      </c>
      <c r="I41" s="82">
        <v>60</v>
      </c>
      <c r="J41" s="115">
        <v>15.84</v>
      </c>
      <c r="K41" s="115">
        <f t="shared" si="32"/>
        <v>16.1568</v>
      </c>
      <c r="L41" s="115">
        <f t="shared" si="34"/>
        <v>16.473600000000001</v>
      </c>
      <c r="M41" s="83">
        <v>10</v>
      </c>
    </row>
    <row r="42" spans="1:13" s="54" customFormat="1" ht="27.75" customHeight="1">
      <c r="A42" s="142" t="s">
        <v>222</v>
      </c>
      <c r="B42" s="85">
        <v>30</v>
      </c>
      <c r="C42" s="115">
        <v>14.65</v>
      </c>
      <c r="D42" s="116">
        <f t="shared" ref="D42:D47" si="36">C42*1.02</f>
        <v>14.943000000000001</v>
      </c>
      <c r="E42" s="116">
        <f t="shared" ref="E42:E47" si="37">C42*1.04</f>
        <v>15.236000000000001</v>
      </c>
      <c r="F42" s="90">
        <v>10</v>
      </c>
      <c r="G42" s="70"/>
      <c r="H42" s="142" t="s">
        <v>234</v>
      </c>
      <c r="I42" s="82">
        <v>60</v>
      </c>
      <c r="J42" s="115">
        <v>14.82</v>
      </c>
      <c r="K42" s="115">
        <f t="shared" si="32"/>
        <v>15.116400000000001</v>
      </c>
      <c r="L42" s="115">
        <f t="shared" si="34"/>
        <v>15.412800000000001</v>
      </c>
      <c r="M42" s="83">
        <v>10</v>
      </c>
    </row>
    <row r="43" spans="1:13" s="54" customFormat="1" ht="27.75" customHeight="1">
      <c r="A43" s="142" t="s">
        <v>223</v>
      </c>
      <c r="B43" s="85">
        <v>60</v>
      </c>
      <c r="C43" s="115">
        <v>14.55</v>
      </c>
      <c r="D43" s="116">
        <f t="shared" si="36"/>
        <v>14.841000000000001</v>
      </c>
      <c r="E43" s="116">
        <f t="shared" si="37"/>
        <v>15.132000000000001</v>
      </c>
      <c r="F43" s="90">
        <v>10</v>
      </c>
      <c r="G43" s="70"/>
      <c r="H43" s="142" t="s">
        <v>235</v>
      </c>
      <c r="I43" s="82">
        <v>60</v>
      </c>
      <c r="J43" s="115">
        <v>15.71</v>
      </c>
      <c r="K43" s="115">
        <f t="shared" ref="K43" si="38">J43*1.02</f>
        <v>16.0242</v>
      </c>
      <c r="L43" s="115">
        <f t="shared" ref="L43" si="39">J43*1.04</f>
        <v>16.3384</v>
      </c>
      <c r="M43" s="83">
        <v>10</v>
      </c>
    </row>
    <row r="44" spans="1:13" s="54" customFormat="1" ht="27.75" customHeight="1">
      <c r="A44" s="142" t="s">
        <v>224</v>
      </c>
      <c r="B44" s="85">
        <v>30</v>
      </c>
      <c r="C44" s="115">
        <v>15.01</v>
      </c>
      <c r="D44" s="116">
        <f t="shared" si="36"/>
        <v>15.3102</v>
      </c>
      <c r="E44" s="116">
        <f t="shared" si="37"/>
        <v>15.6104</v>
      </c>
      <c r="F44" s="90">
        <v>10</v>
      </c>
      <c r="G44" s="70"/>
      <c r="H44" s="142" t="s">
        <v>70</v>
      </c>
      <c r="I44" s="82">
        <v>60</v>
      </c>
      <c r="J44" s="115">
        <v>14.25</v>
      </c>
      <c r="K44" s="115">
        <f>J44*1.02</f>
        <v>14.535</v>
      </c>
      <c r="L44" s="115">
        <f>J44*1.04</f>
        <v>14.82</v>
      </c>
      <c r="M44" s="83">
        <v>10</v>
      </c>
    </row>
    <row r="45" spans="1:13" s="54" customFormat="1" ht="27.75" customHeight="1">
      <c r="A45" s="142" t="s">
        <v>225</v>
      </c>
      <c r="B45" s="85">
        <v>60</v>
      </c>
      <c r="C45" s="115">
        <v>15.31</v>
      </c>
      <c r="D45" s="116">
        <f t="shared" si="36"/>
        <v>15.616200000000001</v>
      </c>
      <c r="E45" s="116">
        <f t="shared" si="37"/>
        <v>15.922400000000001</v>
      </c>
      <c r="F45" s="90">
        <v>10</v>
      </c>
      <c r="G45" s="70"/>
      <c r="H45" s="142" t="s">
        <v>69</v>
      </c>
      <c r="I45" s="82">
        <v>60</v>
      </c>
      <c r="J45" s="115">
        <v>14.49</v>
      </c>
      <c r="K45" s="115">
        <f>J45*1.02</f>
        <v>14.7798</v>
      </c>
      <c r="L45" s="115">
        <f>J45*1.04</f>
        <v>15.069600000000001</v>
      </c>
      <c r="M45" s="83">
        <v>10</v>
      </c>
    </row>
    <row r="46" spans="1:13" s="54" customFormat="1" ht="27.75" customHeight="1">
      <c r="A46" s="142" t="s">
        <v>226</v>
      </c>
      <c r="B46" s="85">
        <v>60</v>
      </c>
      <c r="C46" s="115">
        <v>15.8</v>
      </c>
      <c r="D46" s="116">
        <f t="shared" si="36"/>
        <v>16.116</v>
      </c>
      <c r="E46" s="116">
        <f t="shared" si="37"/>
        <v>16.432000000000002</v>
      </c>
      <c r="F46" s="90">
        <v>10</v>
      </c>
      <c r="G46" s="70"/>
      <c r="H46" s="143" t="s">
        <v>236</v>
      </c>
      <c r="I46" s="105">
        <v>60</v>
      </c>
      <c r="J46" s="117">
        <v>17.97</v>
      </c>
      <c r="K46" s="117">
        <f>J46*1.02</f>
        <v>18.3294</v>
      </c>
      <c r="L46" s="117">
        <f>J46*1.04</f>
        <v>18.688800000000001</v>
      </c>
      <c r="M46" s="105">
        <v>10</v>
      </c>
    </row>
    <row r="47" spans="1:13" s="54" customFormat="1" ht="27.75" customHeight="1">
      <c r="A47" s="142" t="s">
        <v>227</v>
      </c>
      <c r="B47" s="80">
        <v>60</v>
      </c>
      <c r="C47" s="115">
        <v>17.3</v>
      </c>
      <c r="D47" s="116">
        <f t="shared" si="36"/>
        <v>17.646000000000001</v>
      </c>
      <c r="E47" s="116">
        <f t="shared" si="37"/>
        <v>17.992000000000001</v>
      </c>
      <c r="F47" s="80">
        <v>10</v>
      </c>
      <c r="G47" s="70"/>
      <c r="H47" s="143" t="s">
        <v>123</v>
      </c>
      <c r="I47" s="105">
        <v>60</v>
      </c>
      <c r="J47" s="117">
        <v>1.3</v>
      </c>
      <c r="K47" s="117">
        <f>J47*1.02</f>
        <v>1.3260000000000001</v>
      </c>
      <c r="L47" s="117">
        <f>J47*1.04</f>
        <v>1.3520000000000001</v>
      </c>
      <c r="M47" s="105">
        <v>10</v>
      </c>
    </row>
    <row r="48" spans="1:13" s="58" customFormat="1" ht="27.75" customHeight="1">
      <c r="A48" s="142" t="s">
        <v>228</v>
      </c>
      <c r="B48" s="80">
        <v>60</v>
      </c>
      <c r="C48" s="115">
        <v>13.67</v>
      </c>
      <c r="D48" s="116">
        <f t="shared" ref="D48" si="40">C48*1.02</f>
        <v>13.9434</v>
      </c>
      <c r="E48" s="116">
        <f t="shared" ref="E48" si="41">C48*1.04</f>
        <v>14.216800000000001</v>
      </c>
      <c r="F48" s="80">
        <v>10</v>
      </c>
      <c r="G48" s="70"/>
      <c r="H48" s="143" t="s">
        <v>122</v>
      </c>
      <c r="I48" s="107">
        <v>60</v>
      </c>
      <c r="J48" s="117">
        <v>1.3</v>
      </c>
      <c r="K48" s="117">
        <f>J48*1.02</f>
        <v>1.3260000000000001</v>
      </c>
      <c r="L48" s="117">
        <f>J48*1.04</f>
        <v>1.3520000000000001</v>
      </c>
      <c r="M48" s="102">
        <v>10</v>
      </c>
    </row>
    <row r="49" spans="1:13" s="58" customFormat="1" ht="27.75" customHeight="1">
      <c r="A49" s="143" t="s">
        <v>229</v>
      </c>
      <c r="B49" s="104">
        <v>60</v>
      </c>
      <c r="C49" s="117">
        <v>14.87</v>
      </c>
      <c r="D49" s="120">
        <f t="shared" ref="D49" si="42">C49*1.02</f>
        <v>15.167399999999999</v>
      </c>
      <c r="E49" s="120">
        <f t="shared" ref="E49" si="43">C49*1.04</f>
        <v>15.4648</v>
      </c>
      <c r="F49" s="104">
        <v>10</v>
      </c>
      <c r="G49" s="70"/>
    </row>
    <row r="50" spans="1:13" s="58" customFormat="1" ht="27.75" customHeight="1">
      <c r="A50" s="198" t="s">
        <v>237</v>
      </c>
      <c r="B50" s="199"/>
      <c r="C50" s="200"/>
      <c r="D50" s="200"/>
      <c r="E50" s="200"/>
      <c r="F50" s="199"/>
      <c r="G50" s="199"/>
      <c r="H50" s="201"/>
      <c r="I50" s="201"/>
      <c r="J50" s="200"/>
      <c r="K50" s="200"/>
      <c r="L50" s="200"/>
      <c r="M50" s="202"/>
    </row>
    <row r="51" spans="1:13" s="58" customFormat="1" ht="27.75" customHeight="1">
      <c r="A51" s="143" t="s">
        <v>239</v>
      </c>
      <c r="B51" s="104">
        <v>30</v>
      </c>
      <c r="C51" s="117">
        <v>3.09</v>
      </c>
      <c r="D51" s="120">
        <f t="shared" ref="D51" si="44">C51*1.02</f>
        <v>3.1517999999999997</v>
      </c>
      <c r="E51" s="120">
        <f t="shared" ref="E51" si="45">C51*1.04</f>
        <v>3.2136</v>
      </c>
      <c r="F51" s="104">
        <v>10</v>
      </c>
      <c r="G51" s="70"/>
      <c r="H51" s="143" t="s">
        <v>238</v>
      </c>
      <c r="I51" s="104">
        <v>20</v>
      </c>
      <c r="J51" s="117">
        <v>1.73</v>
      </c>
      <c r="K51" s="120">
        <f t="shared" ref="K51:K52" si="46">J51*1.02</f>
        <v>1.7645999999999999</v>
      </c>
      <c r="L51" s="120">
        <f t="shared" ref="L51:L52" si="47">J51*1.04</f>
        <v>1.7992000000000001</v>
      </c>
      <c r="M51" s="104">
        <v>10</v>
      </c>
    </row>
    <row r="52" spans="1:13" s="58" customFormat="1" ht="27.75" customHeight="1">
      <c r="A52" s="143" t="s">
        <v>240</v>
      </c>
      <c r="B52" s="104">
        <v>30</v>
      </c>
      <c r="C52" s="117">
        <v>2.63</v>
      </c>
      <c r="D52" s="120">
        <f t="shared" ref="D52" si="48">C52*1.02</f>
        <v>2.6825999999999999</v>
      </c>
      <c r="E52" s="120">
        <f t="shared" ref="E52" si="49">C52*1.04</f>
        <v>2.7351999999999999</v>
      </c>
      <c r="F52" s="104">
        <v>10</v>
      </c>
      <c r="G52" s="70"/>
      <c r="H52" s="143" t="s">
        <v>241</v>
      </c>
      <c r="I52" s="104">
        <v>30</v>
      </c>
      <c r="J52" s="117">
        <v>5.73</v>
      </c>
      <c r="K52" s="120">
        <f t="shared" si="46"/>
        <v>5.8446000000000007</v>
      </c>
      <c r="L52" s="120">
        <f t="shared" si="47"/>
        <v>5.9592000000000009</v>
      </c>
      <c r="M52" s="104">
        <v>10</v>
      </c>
    </row>
    <row r="53" spans="1:13" s="54" customFormat="1" ht="27" customHeight="1">
      <c r="A53" s="198" t="s">
        <v>13</v>
      </c>
      <c r="B53" s="199"/>
      <c r="C53" s="200"/>
      <c r="D53" s="200"/>
      <c r="E53" s="200"/>
      <c r="F53" s="199"/>
      <c r="G53" s="199"/>
      <c r="H53" s="201"/>
      <c r="I53" s="201"/>
      <c r="J53" s="200"/>
      <c r="K53" s="200"/>
      <c r="L53" s="200"/>
      <c r="M53" s="202"/>
    </row>
    <row r="54" spans="1:13" s="54" customFormat="1" ht="27" customHeight="1">
      <c r="A54" s="143" t="s">
        <v>242</v>
      </c>
      <c r="B54" s="133">
        <v>10</v>
      </c>
      <c r="C54" s="117">
        <v>10.86</v>
      </c>
      <c r="D54" s="120">
        <f t="shared" ref="D54:D55" si="50">C54*1.02</f>
        <v>11.077199999999999</v>
      </c>
      <c r="E54" s="120">
        <f>C54*1.04</f>
        <v>11.2944</v>
      </c>
      <c r="F54" s="104">
        <v>10</v>
      </c>
      <c r="G54" s="70"/>
      <c r="H54" s="142" t="s">
        <v>249</v>
      </c>
      <c r="I54" s="95">
        <v>10</v>
      </c>
      <c r="J54" s="115">
        <v>4.63</v>
      </c>
      <c r="K54" s="115">
        <f t="shared" ref="K54:K59" si="51">J54*1.02</f>
        <v>4.7225999999999999</v>
      </c>
      <c r="L54" s="115">
        <f t="shared" ref="L54:L59" si="52">J54*1.04</f>
        <v>4.8151999999999999</v>
      </c>
      <c r="M54" s="83">
        <v>10</v>
      </c>
    </row>
    <row r="55" spans="1:13" s="54" customFormat="1" ht="27" customHeight="1">
      <c r="A55" s="143" t="s">
        <v>243</v>
      </c>
      <c r="B55" s="133">
        <v>10</v>
      </c>
      <c r="C55" s="117">
        <v>5.86</v>
      </c>
      <c r="D55" s="120">
        <f t="shared" si="50"/>
        <v>5.9772000000000007</v>
      </c>
      <c r="E55" s="120">
        <f t="shared" ref="E55" si="53">C55*1.04</f>
        <v>6.0944000000000003</v>
      </c>
      <c r="F55" s="104">
        <v>10</v>
      </c>
      <c r="G55" s="70"/>
      <c r="H55" s="142" t="s">
        <v>250</v>
      </c>
      <c r="I55" s="95">
        <v>10</v>
      </c>
      <c r="J55" s="115">
        <v>5.1100000000000003</v>
      </c>
      <c r="K55" s="115">
        <f t="shared" si="51"/>
        <v>5.2122000000000002</v>
      </c>
      <c r="L55" s="115">
        <f t="shared" si="52"/>
        <v>5.3144000000000009</v>
      </c>
      <c r="M55" s="83">
        <v>10</v>
      </c>
    </row>
    <row r="56" spans="1:13" s="54" customFormat="1" ht="27" customHeight="1">
      <c r="A56" s="143" t="s">
        <v>244</v>
      </c>
      <c r="B56" s="133">
        <v>10</v>
      </c>
      <c r="C56" s="117">
        <v>5.37</v>
      </c>
      <c r="D56" s="120">
        <f>C56*1.02</f>
        <v>5.4774000000000003</v>
      </c>
      <c r="E56" s="120">
        <f>C56*1.04</f>
        <v>5.5848000000000004</v>
      </c>
      <c r="F56" s="104">
        <v>10</v>
      </c>
      <c r="G56" s="70"/>
      <c r="H56" s="142" t="s">
        <v>251</v>
      </c>
      <c r="I56" s="79">
        <v>15</v>
      </c>
      <c r="J56" s="115">
        <v>8.5399999999999991</v>
      </c>
      <c r="K56" s="115">
        <f t="shared" si="51"/>
        <v>8.710799999999999</v>
      </c>
      <c r="L56" s="115">
        <f t="shared" si="52"/>
        <v>8.8815999999999988</v>
      </c>
      <c r="M56" s="81">
        <v>10</v>
      </c>
    </row>
    <row r="57" spans="1:13" s="54" customFormat="1" ht="27" customHeight="1">
      <c r="A57" s="143" t="s">
        <v>245</v>
      </c>
      <c r="B57" s="133">
        <v>10</v>
      </c>
      <c r="C57" s="117">
        <v>5.0999999999999996</v>
      </c>
      <c r="D57" s="120">
        <f>C57*1.02</f>
        <v>5.202</v>
      </c>
      <c r="E57" s="120">
        <f>C57*1.04</f>
        <v>5.3039999999999994</v>
      </c>
      <c r="F57" s="104">
        <v>10</v>
      </c>
      <c r="G57" s="70"/>
      <c r="H57" s="143" t="s">
        <v>252</v>
      </c>
      <c r="I57" s="133">
        <v>15</v>
      </c>
      <c r="J57" s="117">
        <v>7.36</v>
      </c>
      <c r="K57" s="117">
        <f t="shared" si="51"/>
        <v>7.5072000000000001</v>
      </c>
      <c r="L57" s="117">
        <f t="shared" si="52"/>
        <v>7.6544000000000008</v>
      </c>
      <c r="M57" s="105">
        <v>10</v>
      </c>
    </row>
    <row r="58" spans="1:13" s="57" customFormat="1" ht="27" customHeight="1">
      <c r="A58" s="143" t="s">
        <v>246</v>
      </c>
      <c r="B58" s="133">
        <v>15</v>
      </c>
      <c r="C58" s="117">
        <v>10.56</v>
      </c>
      <c r="D58" s="120">
        <f>C58*1.02</f>
        <v>10.7712</v>
      </c>
      <c r="E58" s="120">
        <f>C58*1.04</f>
        <v>10.9824</v>
      </c>
      <c r="F58" s="104">
        <v>10</v>
      </c>
      <c r="G58" s="70"/>
      <c r="H58" s="143" t="s">
        <v>253</v>
      </c>
      <c r="I58" s="133">
        <v>15</v>
      </c>
      <c r="J58" s="117">
        <v>9.39</v>
      </c>
      <c r="K58" s="117">
        <f t="shared" si="51"/>
        <v>9.5777999999999999</v>
      </c>
      <c r="L58" s="117">
        <f t="shared" si="52"/>
        <v>9.7656000000000009</v>
      </c>
      <c r="M58" s="105">
        <v>10</v>
      </c>
    </row>
    <row r="59" spans="1:13" s="58" customFormat="1" ht="27" customHeight="1">
      <c r="A59" s="143" t="s">
        <v>247</v>
      </c>
      <c r="B59" s="134">
        <v>10</v>
      </c>
      <c r="C59" s="117">
        <v>5.71</v>
      </c>
      <c r="D59" s="120">
        <f>C59*1.02</f>
        <v>5.8242000000000003</v>
      </c>
      <c r="E59" s="120">
        <f>C59*1.04</f>
        <v>5.9384000000000006</v>
      </c>
      <c r="F59" s="104">
        <v>10</v>
      </c>
      <c r="G59" s="70"/>
      <c r="H59" s="143" t="s">
        <v>254</v>
      </c>
      <c r="I59" s="134">
        <v>15</v>
      </c>
      <c r="J59" s="117">
        <v>8.1999999999999993</v>
      </c>
      <c r="K59" s="120">
        <f t="shared" si="51"/>
        <v>8.363999999999999</v>
      </c>
      <c r="L59" s="120">
        <f t="shared" si="52"/>
        <v>8.5279999999999987</v>
      </c>
      <c r="M59" s="104">
        <v>10</v>
      </c>
    </row>
    <row r="60" spans="1:13" s="58" customFormat="1" ht="27" customHeight="1">
      <c r="A60" s="143" t="s">
        <v>248</v>
      </c>
      <c r="B60" s="134">
        <v>10</v>
      </c>
      <c r="C60" s="117">
        <v>5.26</v>
      </c>
      <c r="D60" s="120">
        <f>C60*1.02</f>
        <v>5.3651999999999997</v>
      </c>
      <c r="E60" s="120">
        <f>C60*1.04</f>
        <v>5.4703999999999997</v>
      </c>
      <c r="F60" s="104">
        <v>10</v>
      </c>
      <c r="G60" s="70"/>
      <c r="H60" s="143" t="s">
        <v>255</v>
      </c>
      <c r="I60" s="134">
        <v>10</v>
      </c>
      <c r="J60" s="117">
        <v>5.91</v>
      </c>
      <c r="K60" s="120">
        <f t="shared" ref="K60" si="54">J60*1.02</f>
        <v>6.0282</v>
      </c>
      <c r="L60" s="120">
        <f t="shared" ref="L60" si="55">J60*1.04</f>
        <v>6.1464000000000008</v>
      </c>
      <c r="M60" s="104">
        <v>10</v>
      </c>
    </row>
    <row r="61" spans="1:13" s="54" customFormat="1" ht="29.25" customHeight="1">
      <c r="A61" s="172" t="s">
        <v>14</v>
      </c>
      <c r="B61" s="173"/>
      <c r="C61" s="174"/>
      <c r="D61" s="174"/>
      <c r="E61" s="174"/>
      <c r="F61" s="173"/>
      <c r="G61" s="175"/>
      <c r="H61" s="175"/>
      <c r="I61" s="175"/>
      <c r="J61" s="176"/>
      <c r="K61" s="176"/>
      <c r="L61" s="176"/>
      <c r="M61" s="177"/>
    </row>
    <row r="62" spans="1:13" s="54" customFormat="1" ht="27.75" customHeight="1">
      <c r="A62" s="143" t="s">
        <v>256</v>
      </c>
      <c r="B62" s="133">
        <v>20</v>
      </c>
      <c r="C62" s="117">
        <v>8.83</v>
      </c>
      <c r="D62" s="120">
        <f t="shared" ref="D62:D66" si="56">C62*1.02</f>
        <v>9.0066000000000006</v>
      </c>
      <c r="E62" s="120">
        <f>C62*1.04</f>
        <v>9.1832000000000011</v>
      </c>
      <c r="F62" s="104">
        <v>10</v>
      </c>
      <c r="G62" s="70"/>
      <c r="H62" s="143" t="s">
        <v>261</v>
      </c>
      <c r="I62" s="133">
        <v>20</v>
      </c>
      <c r="J62" s="117">
        <v>9.8000000000000007</v>
      </c>
      <c r="K62" s="120">
        <f>J62*1.02</f>
        <v>9.9960000000000004</v>
      </c>
      <c r="L62" s="120">
        <f>J62*1.04</f>
        <v>10.192000000000002</v>
      </c>
      <c r="M62" s="104">
        <v>10</v>
      </c>
    </row>
    <row r="63" spans="1:13" s="54" customFormat="1" ht="27.75" customHeight="1">
      <c r="A63" s="143" t="s">
        <v>257</v>
      </c>
      <c r="B63" s="133">
        <v>25</v>
      </c>
      <c r="C63" s="117">
        <v>16.3</v>
      </c>
      <c r="D63" s="120">
        <f t="shared" si="56"/>
        <v>16.626000000000001</v>
      </c>
      <c r="E63" s="120">
        <f t="shared" ref="E63:E66" si="57">C63*1.04</f>
        <v>16.952000000000002</v>
      </c>
      <c r="F63" s="104">
        <v>10</v>
      </c>
      <c r="G63" s="70"/>
      <c r="H63" s="142" t="s">
        <v>262</v>
      </c>
      <c r="I63" s="95">
        <v>25</v>
      </c>
      <c r="J63" s="115">
        <v>9.94</v>
      </c>
      <c r="K63" s="115">
        <f>J63*1.02</f>
        <v>10.1388</v>
      </c>
      <c r="L63" s="115">
        <f t="shared" ref="L63" si="58">J63*1.04</f>
        <v>10.3376</v>
      </c>
      <c r="M63" s="118">
        <v>10</v>
      </c>
    </row>
    <row r="64" spans="1:13" s="54" customFormat="1" ht="27.75" customHeight="1">
      <c r="A64" s="143" t="s">
        <v>289</v>
      </c>
      <c r="B64" s="133">
        <v>20</v>
      </c>
      <c r="C64" s="117">
        <v>8.1999999999999993</v>
      </c>
      <c r="D64" s="120">
        <f t="shared" si="56"/>
        <v>8.363999999999999</v>
      </c>
      <c r="E64" s="120">
        <f t="shared" si="57"/>
        <v>8.5279999999999987</v>
      </c>
      <c r="F64" s="104">
        <v>10</v>
      </c>
      <c r="G64" s="70"/>
      <c r="H64" s="143" t="s">
        <v>263</v>
      </c>
      <c r="I64" s="133">
        <v>25</v>
      </c>
      <c r="J64" s="117">
        <v>8.5299999999999994</v>
      </c>
      <c r="K64" s="117">
        <f>J64*1.02</f>
        <v>8.7005999999999997</v>
      </c>
      <c r="L64" s="117">
        <f>J64*1.04</f>
        <v>8.8712</v>
      </c>
      <c r="M64" s="131">
        <v>10</v>
      </c>
    </row>
    <row r="65" spans="1:15" s="54" customFormat="1" ht="27.75" customHeight="1">
      <c r="A65" s="143" t="s">
        <v>258</v>
      </c>
      <c r="B65" s="133">
        <v>20</v>
      </c>
      <c r="C65" s="117">
        <v>7.94</v>
      </c>
      <c r="D65" s="120">
        <f>C65*1.02</f>
        <v>8.0988000000000007</v>
      </c>
      <c r="E65" s="120">
        <f>C65*1.04</f>
        <v>8.2576000000000001</v>
      </c>
      <c r="F65" s="131">
        <v>10</v>
      </c>
      <c r="G65" s="70"/>
      <c r="H65" s="143" t="s">
        <v>264</v>
      </c>
      <c r="I65" s="133">
        <v>20</v>
      </c>
      <c r="J65" s="117">
        <v>10.63</v>
      </c>
      <c r="K65" s="120">
        <f>J65*1.02</f>
        <v>10.842600000000001</v>
      </c>
      <c r="L65" s="120">
        <f>J65*1.04</f>
        <v>11.055200000000001</v>
      </c>
      <c r="M65" s="131">
        <v>10</v>
      </c>
    </row>
    <row r="66" spans="1:15" s="54" customFormat="1" ht="27.75" customHeight="1">
      <c r="A66" s="143" t="s">
        <v>259</v>
      </c>
      <c r="B66" s="133">
        <v>25</v>
      </c>
      <c r="C66" s="117">
        <v>9.2200000000000006</v>
      </c>
      <c r="D66" s="120">
        <f t="shared" si="56"/>
        <v>9.4044000000000008</v>
      </c>
      <c r="E66" s="120">
        <f t="shared" si="57"/>
        <v>9.5888000000000009</v>
      </c>
      <c r="F66" s="104">
        <v>10</v>
      </c>
      <c r="G66" s="70"/>
      <c r="H66" s="143" t="s">
        <v>265</v>
      </c>
      <c r="I66" s="133">
        <v>20</v>
      </c>
      <c r="J66" s="117">
        <v>6.53</v>
      </c>
      <c r="K66" s="120">
        <f>J66*1.02</f>
        <v>6.6606000000000005</v>
      </c>
      <c r="L66" s="120">
        <f>J66*1.04</f>
        <v>6.7912000000000008</v>
      </c>
      <c r="M66" s="131">
        <v>10</v>
      </c>
    </row>
    <row r="67" spans="1:15" s="58" customFormat="1" ht="27.75" customHeight="1">
      <c r="A67" s="143" t="s">
        <v>260</v>
      </c>
      <c r="B67" s="133">
        <v>20</v>
      </c>
      <c r="C67" s="117">
        <v>6.56</v>
      </c>
      <c r="D67" s="120">
        <f t="shared" ref="D67" si="59">C67*1.02</f>
        <v>6.6911999999999994</v>
      </c>
      <c r="E67" s="120">
        <f t="shared" ref="E67" si="60">C67*1.04</f>
        <v>6.8224</v>
      </c>
      <c r="F67" s="104">
        <v>10</v>
      </c>
      <c r="G67" s="70"/>
    </row>
    <row r="68" spans="1:15" s="54" customFormat="1" ht="20.25" customHeight="1">
      <c r="A68" s="178" t="s">
        <v>15</v>
      </c>
      <c r="B68" s="179"/>
      <c r="C68" s="180"/>
      <c r="D68" s="180"/>
      <c r="E68" s="180"/>
      <c r="F68" s="179"/>
      <c r="G68" s="181"/>
      <c r="H68" s="179"/>
      <c r="I68" s="179"/>
      <c r="J68" s="180"/>
      <c r="K68" s="180"/>
      <c r="L68" s="180"/>
      <c r="M68" s="182"/>
    </row>
    <row r="69" spans="1:15" s="54" customFormat="1" ht="26.25" customHeight="1">
      <c r="A69" s="137" t="s">
        <v>113</v>
      </c>
      <c r="B69" s="93">
        <v>120</v>
      </c>
      <c r="C69" s="112">
        <v>2.19</v>
      </c>
      <c r="D69" s="122">
        <f>C69*1.02</f>
        <v>2.2338</v>
      </c>
      <c r="E69" s="122">
        <f>C69*1.04</f>
        <v>2.2776000000000001</v>
      </c>
      <c r="F69" s="94">
        <v>10</v>
      </c>
      <c r="G69" s="67"/>
      <c r="H69" s="137" t="s">
        <v>115</v>
      </c>
      <c r="I69" s="93">
        <v>120</v>
      </c>
      <c r="J69" s="112">
        <v>2.02</v>
      </c>
      <c r="K69" s="112">
        <f>J69*1.02</f>
        <v>2.0604</v>
      </c>
      <c r="L69" s="112">
        <f>J69*1.04</f>
        <v>2.1008</v>
      </c>
      <c r="M69" s="91">
        <v>10</v>
      </c>
    </row>
    <row r="70" spans="1:15" s="56" customFormat="1" ht="26.25" customHeight="1">
      <c r="A70" s="141" t="s">
        <v>114</v>
      </c>
      <c r="B70" s="138">
        <v>120</v>
      </c>
      <c r="C70" s="113">
        <v>55.42</v>
      </c>
      <c r="D70" s="139">
        <f>C70*1.02</f>
        <v>56.528400000000005</v>
      </c>
      <c r="E70" s="139">
        <f>C70*1.04</f>
        <v>57.636800000000001</v>
      </c>
      <c r="F70" s="140">
        <v>10</v>
      </c>
      <c r="G70" s="67"/>
      <c r="H70" s="141" t="s">
        <v>116</v>
      </c>
      <c r="I70" s="138">
        <v>120</v>
      </c>
      <c r="J70" s="113">
        <v>48.48</v>
      </c>
      <c r="K70" s="113">
        <f>J70*1.02</f>
        <v>49.449599999999997</v>
      </c>
      <c r="L70" s="113">
        <f>J70*1.04</f>
        <v>50.419199999999996</v>
      </c>
      <c r="M70" s="100">
        <v>10</v>
      </c>
      <c r="O70" s="78"/>
    </row>
    <row r="71" spans="1:15" s="54" customFormat="1" ht="15"/>
    <row r="72" spans="1:15" s="58" customFormat="1" ht="34.5" customHeight="1">
      <c r="A72" s="183" t="s">
        <v>266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</row>
    <row r="73" spans="1:15" s="58" customFormat="1" ht="34.5" customHeight="1">
      <c r="A73" s="59"/>
      <c r="B73" s="60" t="s">
        <v>124</v>
      </c>
      <c r="C73" s="60"/>
      <c r="D73" s="60"/>
      <c r="E73" s="60"/>
      <c r="F73" s="61" t="s">
        <v>41</v>
      </c>
      <c r="G73" s="61"/>
      <c r="H73" s="61"/>
      <c r="I73" s="62"/>
      <c r="J73" s="62"/>
      <c r="K73" s="63"/>
      <c r="L73" s="63"/>
      <c r="M73" s="63"/>
    </row>
    <row r="74" spans="1:15" s="58" customFormat="1" ht="34.5" customHeight="1">
      <c r="A74" s="221" t="s">
        <v>40</v>
      </c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</row>
    <row r="75" spans="1:15" s="58" customFormat="1" ht="34.5" customHeight="1" thickBo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5" s="54" customFormat="1" ht="17.25" customHeight="1">
      <c r="A76" s="3"/>
      <c r="B76" s="40"/>
      <c r="C76" s="16"/>
      <c r="D76" s="16"/>
      <c r="E76" s="16"/>
      <c r="F76" s="17"/>
      <c r="G76" s="18"/>
      <c r="H76" s="19"/>
      <c r="I76" s="44"/>
      <c r="J76" s="16"/>
      <c r="K76" s="4"/>
      <c r="L76" s="4"/>
      <c r="M76" s="5" t="s">
        <v>23</v>
      </c>
    </row>
    <row r="77" spans="1:15" s="54" customFormat="1" ht="51" customHeight="1">
      <c r="A77" s="154"/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6"/>
    </row>
    <row r="78" spans="1:15" s="54" customFormat="1" ht="59.25" customHeight="1">
      <c r="A78" s="52"/>
      <c r="B78" s="38"/>
      <c r="C78" s="53"/>
      <c r="D78" s="53"/>
      <c r="E78" s="53"/>
      <c r="F78" s="53"/>
      <c r="G78" s="53"/>
      <c r="H78" s="53"/>
      <c r="I78" s="38"/>
      <c r="J78" s="53"/>
      <c r="K78" s="23"/>
      <c r="L78" s="157">
        <v>43374</v>
      </c>
      <c r="M78" s="158"/>
    </row>
    <row r="79" spans="1:15" s="58" customFormat="1" ht="33" customHeight="1" thickBot="1">
      <c r="A79" s="125"/>
      <c r="B79" s="38"/>
      <c r="C79" s="126"/>
      <c r="D79" s="126"/>
      <c r="E79" s="126"/>
      <c r="F79" s="126"/>
      <c r="G79" s="126"/>
      <c r="H79" s="126"/>
      <c r="I79" s="38"/>
      <c r="J79" s="126"/>
      <c r="K79" s="23"/>
      <c r="L79" s="129"/>
      <c r="M79" s="130"/>
    </row>
    <row r="80" spans="1:15" s="54" customFormat="1" ht="32.25" customHeight="1" thickBot="1">
      <c r="A80" s="162" t="s">
        <v>0</v>
      </c>
      <c r="B80" s="163" t="s">
        <v>1</v>
      </c>
      <c r="C80" s="167" t="s">
        <v>5</v>
      </c>
      <c r="D80" s="168"/>
      <c r="E80" s="168"/>
      <c r="F80" s="206" t="s">
        <v>6</v>
      </c>
      <c r="G80" s="13"/>
      <c r="H80" s="165" t="s">
        <v>0</v>
      </c>
      <c r="I80" s="166" t="s">
        <v>1</v>
      </c>
      <c r="J80" s="169" t="s">
        <v>5</v>
      </c>
      <c r="K80" s="170"/>
      <c r="L80" s="170"/>
      <c r="M80" s="210" t="s">
        <v>6</v>
      </c>
    </row>
    <row r="81" spans="1:13" s="54" customFormat="1" ht="32.25" customHeight="1" thickBot="1">
      <c r="A81" s="204"/>
      <c r="B81" s="205"/>
      <c r="C81" s="20" t="s">
        <v>2</v>
      </c>
      <c r="D81" s="20" t="s">
        <v>3</v>
      </c>
      <c r="E81" s="20" t="s">
        <v>4</v>
      </c>
      <c r="F81" s="207"/>
      <c r="G81" s="13"/>
      <c r="H81" s="208"/>
      <c r="I81" s="209"/>
      <c r="J81" s="20" t="s">
        <v>2</v>
      </c>
      <c r="K81" s="6" t="s">
        <v>3</v>
      </c>
      <c r="L81" s="6" t="s">
        <v>4</v>
      </c>
      <c r="M81" s="211"/>
    </row>
    <row r="82" spans="1:13" s="54" customFormat="1" ht="27" customHeight="1">
      <c r="A82" s="212" t="s">
        <v>8</v>
      </c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4"/>
    </row>
    <row r="83" spans="1:13" s="54" customFormat="1" ht="27" customHeight="1">
      <c r="A83" s="193" t="s">
        <v>9</v>
      </c>
      <c r="B83" s="194"/>
      <c r="C83" s="215"/>
      <c r="D83" s="215"/>
      <c r="E83" s="215"/>
      <c r="F83" s="194"/>
      <c r="G83" s="194"/>
      <c r="H83" s="194"/>
      <c r="I83" s="194"/>
      <c r="J83" s="215"/>
      <c r="K83" s="215"/>
      <c r="L83" s="215"/>
      <c r="M83" s="216"/>
    </row>
    <row r="84" spans="1:13" s="54" customFormat="1" ht="26.25" customHeight="1">
      <c r="A84" s="142" t="s">
        <v>53</v>
      </c>
      <c r="B84" s="85">
        <v>20</v>
      </c>
      <c r="C84" s="115">
        <v>9.58</v>
      </c>
      <c r="D84" s="116">
        <f>C84*1.02</f>
        <v>9.7715999999999994</v>
      </c>
      <c r="E84" s="116">
        <f>C84*1.04</f>
        <v>9.9632000000000005</v>
      </c>
      <c r="F84" s="90">
        <v>10</v>
      </c>
      <c r="G84" s="70"/>
      <c r="H84" s="142" t="s">
        <v>68</v>
      </c>
      <c r="I84" s="82">
        <v>20</v>
      </c>
      <c r="J84" s="115">
        <v>9.4</v>
      </c>
      <c r="K84" s="115">
        <f>J84*1.02</f>
        <v>9.588000000000001</v>
      </c>
      <c r="L84" s="115">
        <f>J84*1.04</f>
        <v>9.7760000000000016</v>
      </c>
      <c r="M84" s="83">
        <v>10</v>
      </c>
    </row>
    <row r="85" spans="1:13" s="54" customFormat="1" ht="26.25" customHeight="1">
      <c r="A85" s="142" t="s">
        <v>54</v>
      </c>
      <c r="B85" s="85">
        <v>20</v>
      </c>
      <c r="C85" s="115">
        <v>8.92</v>
      </c>
      <c r="D85" s="116">
        <f>C85*1.02</f>
        <v>9.0983999999999998</v>
      </c>
      <c r="E85" s="116">
        <f t="shared" ref="E85" si="61">C85*1.04</f>
        <v>9.2767999999999997</v>
      </c>
      <c r="F85" s="90">
        <v>10</v>
      </c>
      <c r="G85" s="70"/>
      <c r="H85" s="142" t="s">
        <v>95</v>
      </c>
      <c r="I85" s="82">
        <v>25</v>
      </c>
      <c r="J85" s="115">
        <v>13.33</v>
      </c>
      <c r="K85" s="115">
        <f>J85*1.02</f>
        <v>13.5966</v>
      </c>
      <c r="L85" s="115">
        <f t="shared" ref="L85:L86" si="62">J85*1.04</f>
        <v>13.863200000000001</v>
      </c>
      <c r="M85" s="83">
        <v>10</v>
      </c>
    </row>
    <row r="86" spans="1:13" s="54" customFormat="1" ht="26.25" customHeight="1">
      <c r="A86" s="142" t="s">
        <v>174</v>
      </c>
      <c r="B86" s="149">
        <v>45</v>
      </c>
      <c r="C86" s="150">
        <v>14.04</v>
      </c>
      <c r="D86" s="150">
        <f>C86*1.02</f>
        <v>14.3208</v>
      </c>
      <c r="E86" s="150">
        <f t="shared" ref="E86" si="63">C86*1.04</f>
        <v>14.601599999999999</v>
      </c>
      <c r="F86" s="151">
        <v>20</v>
      </c>
      <c r="G86" s="70"/>
      <c r="H86" s="143" t="s">
        <v>98</v>
      </c>
      <c r="I86" s="107">
        <v>25</v>
      </c>
      <c r="J86" s="117">
        <v>14.93</v>
      </c>
      <c r="K86" s="117">
        <f>J86*1.02</f>
        <v>15.2286</v>
      </c>
      <c r="L86" s="117">
        <f t="shared" si="62"/>
        <v>15.527200000000001</v>
      </c>
      <c r="M86" s="102">
        <v>20</v>
      </c>
    </row>
    <row r="87" spans="1:13" s="24" customFormat="1" ht="27" customHeight="1">
      <c r="A87" s="193" t="s">
        <v>10</v>
      </c>
      <c r="B87" s="194"/>
      <c r="C87" s="195"/>
      <c r="D87" s="195"/>
      <c r="E87" s="195"/>
      <c r="F87" s="194"/>
      <c r="G87" s="194"/>
      <c r="H87" s="194"/>
      <c r="I87" s="194"/>
      <c r="J87" s="215"/>
      <c r="K87" s="215"/>
      <c r="L87" s="215"/>
      <c r="M87" s="216"/>
    </row>
    <row r="88" spans="1:13" s="24" customFormat="1" ht="25.5" customHeight="1">
      <c r="A88" s="142" t="s">
        <v>50</v>
      </c>
      <c r="B88" s="85">
        <v>20</v>
      </c>
      <c r="C88" s="115">
        <v>10.09</v>
      </c>
      <c r="D88" s="116">
        <f>C88*1.02</f>
        <v>10.2918</v>
      </c>
      <c r="E88" s="116">
        <f>C88*1.04</f>
        <v>10.493600000000001</v>
      </c>
      <c r="F88" s="90">
        <v>20</v>
      </c>
      <c r="G88" s="71"/>
      <c r="H88" s="142" t="s">
        <v>94</v>
      </c>
      <c r="I88" s="85">
        <v>25</v>
      </c>
      <c r="J88" s="115">
        <v>13.44</v>
      </c>
      <c r="K88" s="116">
        <f>J88*1.02</f>
        <v>13.7088</v>
      </c>
      <c r="L88" s="116">
        <f t="shared" ref="L88:L89" si="64">J88*1.04</f>
        <v>13.977600000000001</v>
      </c>
      <c r="M88" s="90">
        <v>20</v>
      </c>
    </row>
    <row r="89" spans="1:13" s="24" customFormat="1" ht="25.5" customHeight="1">
      <c r="A89" s="142" t="s">
        <v>52</v>
      </c>
      <c r="B89" s="85">
        <v>20</v>
      </c>
      <c r="C89" s="115">
        <v>10.25</v>
      </c>
      <c r="D89" s="116">
        <f>C89*1.02</f>
        <v>10.455</v>
      </c>
      <c r="E89" s="116">
        <f t="shared" ref="E89" si="65">C89*1.04</f>
        <v>10.66</v>
      </c>
      <c r="F89" s="90">
        <v>20</v>
      </c>
      <c r="G89" s="71"/>
      <c r="H89" s="143" t="s">
        <v>93</v>
      </c>
      <c r="I89" s="103">
        <v>25</v>
      </c>
      <c r="J89" s="117">
        <v>16.8</v>
      </c>
      <c r="K89" s="120">
        <f>J89*1.02</f>
        <v>17.136000000000003</v>
      </c>
      <c r="L89" s="120">
        <f t="shared" si="64"/>
        <v>17.472000000000001</v>
      </c>
      <c r="M89" s="106">
        <v>20</v>
      </c>
    </row>
    <row r="90" spans="1:13" s="24" customFormat="1" ht="25.5" customHeight="1">
      <c r="A90" s="142" t="s">
        <v>49</v>
      </c>
      <c r="B90" s="85">
        <v>20</v>
      </c>
      <c r="C90" s="115">
        <v>9.69</v>
      </c>
      <c r="D90" s="116">
        <f>C90*1.02</f>
        <v>9.883799999999999</v>
      </c>
      <c r="E90" s="116">
        <f>C90*1.04</f>
        <v>10.0776</v>
      </c>
      <c r="F90" s="90">
        <v>20</v>
      </c>
      <c r="G90" s="71"/>
      <c r="H90" s="143" t="s">
        <v>172</v>
      </c>
      <c r="I90" s="104">
        <v>45</v>
      </c>
      <c r="J90" s="117">
        <v>16.55</v>
      </c>
      <c r="K90" s="120">
        <f>J90*1.02</f>
        <v>16.881</v>
      </c>
      <c r="L90" s="120">
        <f>J90*1.04</f>
        <v>17.212</v>
      </c>
      <c r="M90" s="104">
        <v>20</v>
      </c>
    </row>
    <row r="91" spans="1:13" s="24" customFormat="1" ht="25.5" customHeight="1">
      <c r="A91" s="142" t="s">
        <v>138</v>
      </c>
      <c r="B91" s="85">
        <v>25</v>
      </c>
      <c r="C91" s="115">
        <v>12.24</v>
      </c>
      <c r="D91" s="116">
        <f>C91*1.02</f>
        <v>12.4848</v>
      </c>
      <c r="E91" s="116">
        <f>C91*1.04</f>
        <v>12.729600000000001</v>
      </c>
      <c r="F91" s="90">
        <v>20</v>
      </c>
      <c r="G91" s="71"/>
      <c r="H91" s="144" t="s">
        <v>51</v>
      </c>
      <c r="I91" s="80">
        <v>20</v>
      </c>
      <c r="J91" s="115">
        <v>8.85</v>
      </c>
      <c r="K91" s="115">
        <f>J91*1.02</f>
        <v>9.0269999999999992</v>
      </c>
      <c r="L91" s="115">
        <f>J91*1.04</f>
        <v>9.2040000000000006</v>
      </c>
      <c r="M91" s="81">
        <v>20</v>
      </c>
    </row>
    <row r="92" spans="1:13" s="24" customFormat="1" ht="27" customHeight="1">
      <c r="A92" s="193" t="s">
        <v>16</v>
      </c>
      <c r="B92" s="194"/>
      <c r="C92" s="195"/>
      <c r="D92" s="195"/>
      <c r="E92" s="195"/>
      <c r="F92" s="194"/>
      <c r="G92" s="194"/>
      <c r="H92" s="196"/>
      <c r="I92" s="196"/>
      <c r="J92" s="195"/>
      <c r="K92" s="195"/>
      <c r="L92" s="195"/>
      <c r="M92" s="197"/>
    </row>
    <row r="93" spans="1:13" s="24" customFormat="1" ht="25.5" customHeight="1">
      <c r="A93" s="142" t="s">
        <v>60</v>
      </c>
      <c r="B93" s="85">
        <v>20</v>
      </c>
      <c r="C93" s="115">
        <v>7.62</v>
      </c>
      <c r="D93" s="116">
        <f>C93*1.02</f>
        <v>7.7724000000000002</v>
      </c>
      <c r="E93" s="116">
        <f>C93*1.04</f>
        <v>7.9248000000000003</v>
      </c>
      <c r="F93" s="80">
        <v>10</v>
      </c>
      <c r="G93" s="71"/>
      <c r="H93" s="142" t="s">
        <v>97</v>
      </c>
      <c r="I93" s="89">
        <v>25</v>
      </c>
      <c r="J93" s="115">
        <v>8.27</v>
      </c>
      <c r="K93" s="116">
        <f>J93*1.02</f>
        <v>8.4353999999999996</v>
      </c>
      <c r="L93" s="116">
        <f t="shared" ref="L93" si="66">J93*1.04</f>
        <v>8.6007999999999996</v>
      </c>
      <c r="M93" s="90">
        <v>10</v>
      </c>
    </row>
    <row r="94" spans="1:13" s="24" customFormat="1" ht="27" customHeight="1">
      <c r="A94" s="193" t="s">
        <v>17</v>
      </c>
      <c r="B94" s="194"/>
      <c r="C94" s="195"/>
      <c r="D94" s="195"/>
      <c r="E94" s="195"/>
      <c r="F94" s="194"/>
      <c r="G94" s="194"/>
      <c r="H94" s="194"/>
      <c r="I94" s="194"/>
      <c r="J94" s="195"/>
      <c r="K94" s="195"/>
      <c r="L94" s="195"/>
      <c r="M94" s="216"/>
    </row>
    <row r="95" spans="1:13" s="24" customFormat="1" ht="25.5" customHeight="1">
      <c r="A95" s="143" t="s">
        <v>57</v>
      </c>
      <c r="B95" s="104">
        <v>20</v>
      </c>
      <c r="C95" s="117">
        <v>8.57</v>
      </c>
      <c r="D95" s="120">
        <f>C95*1.02</f>
        <v>8.7414000000000005</v>
      </c>
      <c r="E95" s="120">
        <f>C95*1.04</f>
        <v>8.9128000000000007</v>
      </c>
      <c r="F95" s="104">
        <v>10</v>
      </c>
      <c r="G95" s="71"/>
      <c r="H95" s="143" t="s">
        <v>58</v>
      </c>
      <c r="I95" s="104">
        <v>20</v>
      </c>
      <c r="J95" s="117">
        <v>9.1</v>
      </c>
      <c r="K95" s="117">
        <f>J95*1.02</f>
        <v>9.282</v>
      </c>
      <c r="L95" s="117">
        <f>J95*1.04</f>
        <v>9.4640000000000004</v>
      </c>
      <c r="M95" s="102">
        <v>20</v>
      </c>
    </row>
    <row r="96" spans="1:13" s="24" customFormat="1" ht="25.5" customHeight="1">
      <c r="A96" s="143" t="s">
        <v>139</v>
      </c>
      <c r="B96" s="104">
        <v>25</v>
      </c>
      <c r="C96" s="117">
        <v>10.85</v>
      </c>
      <c r="D96" s="120">
        <f>C96*1.02</f>
        <v>11.067</v>
      </c>
      <c r="E96" s="120">
        <f>C96*1.04</f>
        <v>11.284000000000001</v>
      </c>
      <c r="F96" s="104">
        <v>20</v>
      </c>
      <c r="G96" s="71"/>
      <c r="H96" s="143" t="s">
        <v>152</v>
      </c>
      <c r="I96" s="107">
        <v>20</v>
      </c>
      <c r="J96" s="117">
        <v>11.94</v>
      </c>
      <c r="K96" s="117">
        <f t="shared" ref="K96" si="67">J96*1.02</f>
        <v>12.178799999999999</v>
      </c>
      <c r="L96" s="117">
        <f>J96*1.04</f>
        <v>12.4176</v>
      </c>
      <c r="M96" s="102">
        <v>10</v>
      </c>
    </row>
    <row r="97" spans="1:13" s="24" customFormat="1" ht="25.5" customHeight="1">
      <c r="A97" s="143" t="s">
        <v>173</v>
      </c>
      <c r="B97" s="104">
        <v>45</v>
      </c>
      <c r="C97" s="117">
        <v>14.21</v>
      </c>
      <c r="D97" s="120">
        <f>C97*1.02</f>
        <v>14.494200000000001</v>
      </c>
      <c r="E97" s="120">
        <f>C97*1.04</f>
        <v>14.778400000000001</v>
      </c>
      <c r="F97" s="104">
        <v>10</v>
      </c>
      <c r="G97" s="71"/>
      <c r="H97" s="142" t="s">
        <v>59</v>
      </c>
      <c r="I97" s="85">
        <v>20</v>
      </c>
      <c r="J97" s="115">
        <v>8.14</v>
      </c>
      <c r="K97" s="116">
        <f>J97*1.02</f>
        <v>8.3028000000000013</v>
      </c>
      <c r="L97" s="116">
        <f>J97*1.04</f>
        <v>8.4656000000000002</v>
      </c>
      <c r="M97" s="90">
        <v>10</v>
      </c>
    </row>
    <row r="98" spans="1:13" s="24" customFormat="1" ht="27" customHeight="1">
      <c r="A98" s="203" t="s">
        <v>18</v>
      </c>
      <c r="B98" s="196"/>
      <c r="C98" s="195"/>
      <c r="D98" s="195"/>
      <c r="E98" s="195"/>
      <c r="F98" s="196"/>
      <c r="G98" s="194"/>
      <c r="H98" s="196"/>
      <c r="I98" s="196"/>
      <c r="J98" s="195"/>
      <c r="K98" s="195"/>
      <c r="L98" s="195"/>
      <c r="M98" s="197"/>
    </row>
    <row r="99" spans="1:13" s="24" customFormat="1" ht="26.25" customHeight="1">
      <c r="A99" s="142" t="s">
        <v>55</v>
      </c>
      <c r="B99" s="85">
        <v>20</v>
      </c>
      <c r="C99" s="115">
        <v>8.66</v>
      </c>
      <c r="D99" s="116">
        <f>C99*1.02</f>
        <v>8.8331999999999997</v>
      </c>
      <c r="E99" s="116">
        <f>C99*1.04</f>
        <v>9.0064000000000011</v>
      </c>
      <c r="F99" s="90">
        <v>10</v>
      </c>
      <c r="G99" s="71"/>
      <c r="H99" s="143" t="s">
        <v>56</v>
      </c>
      <c r="I99" s="124">
        <v>20</v>
      </c>
      <c r="J99" s="117">
        <v>8.6999999999999993</v>
      </c>
      <c r="K99" s="120">
        <f>J99*1.02</f>
        <v>8.8739999999999988</v>
      </c>
      <c r="L99" s="117">
        <f>J99*1.04</f>
        <v>9.048</v>
      </c>
      <c r="M99" s="102">
        <v>10</v>
      </c>
    </row>
    <row r="100" spans="1:13" s="24" customFormat="1" ht="26.25" customHeight="1">
      <c r="A100" s="143" t="s">
        <v>117</v>
      </c>
      <c r="B100" s="104">
        <v>20</v>
      </c>
      <c r="C100" s="117">
        <v>8.75</v>
      </c>
      <c r="D100" s="120">
        <f>C100*1.02</f>
        <v>8.9250000000000007</v>
      </c>
      <c r="E100" s="120">
        <f>C100*1.04</f>
        <v>9.1</v>
      </c>
      <c r="F100" s="104">
        <v>10</v>
      </c>
      <c r="G100" s="71"/>
    </row>
    <row r="101" spans="1:13" s="24" customFormat="1" ht="27" customHeight="1">
      <c r="A101" s="193" t="s">
        <v>19</v>
      </c>
      <c r="B101" s="194"/>
      <c r="C101" s="215"/>
      <c r="D101" s="194"/>
      <c r="E101" s="194"/>
      <c r="F101" s="194"/>
      <c r="G101" s="194"/>
      <c r="H101" s="194"/>
      <c r="I101" s="194"/>
      <c r="J101" s="194"/>
      <c r="K101" s="194"/>
      <c r="L101" s="194"/>
      <c r="M101" s="216"/>
    </row>
    <row r="102" spans="1:13" s="24" customFormat="1" ht="24" customHeight="1">
      <c r="A102" s="143" t="s">
        <v>133</v>
      </c>
      <c r="B102" s="105">
        <v>25</v>
      </c>
      <c r="C102" s="117">
        <v>17.88</v>
      </c>
      <c r="D102" s="117">
        <f>C102*1.02</f>
        <v>18.2376</v>
      </c>
      <c r="E102" s="117">
        <f>C102*1.04</f>
        <v>18.595199999999998</v>
      </c>
      <c r="F102" s="105">
        <v>20</v>
      </c>
      <c r="G102" s="72"/>
    </row>
    <row r="103" spans="1:13" s="24" customFormat="1" ht="27" customHeight="1">
      <c r="A103" s="193" t="s">
        <v>20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216"/>
    </row>
    <row r="104" spans="1:13" s="24" customFormat="1" ht="26.25" customHeight="1">
      <c r="A104" s="145" t="s">
        <v>96</v>
      </c>
      <c r="B104" s="97">
        <v>25</v>
      </c>
      <c r="C104" s="121">
        <v>8.51</v>
      </c>
      <c r="D104" s="121">
        <f>C104*1.02</f>
        <v>8.6801999999999992</v>
      </c>
      <c r="E104" s="121">
        <f>C104*1.04</f>
        <v>8.8504000000000005</v>
      </c>
      <c r="F104" s="98">
        <v>10</v>
      </c>
      <c r="G104" s="72"/>
      <c r="H104" s="142" t="s">
        <v>61</v>
      </c>
      <c r="I104" s="85">
        <v>20</v>
      </c>
      <c r="J104" s="115">
        <v>7.35</v>
      </c>
      <c r="K104" s="116">
        <f>J104*1.02</f>
        <v>7.4969999999999999</v>
      </c>
      <c r="L104" s="116">
        <f>J104*1.04</f>
        <v>7.6440000000000001</v>
      </c>
      <c r="M104" s="90">
        <v>10</v>
      </c>
    </row>
    <row r="105" spans="1:13" s="24" customFormat="1" ht="27" customHeight="1">
      <c r="A105" s="193" t="s">
        <v>21</v>
      </c>
      <c r="B105" s="194"/>
      <c r="C105" s="215"/>
      <c r="D105" s="215"/>
      <c r="E105" s="215"/>
      <c r="F105" s="194"/>
      <c r="G105" s="194"/>
      <c r="H105" s="194"/>
      <c r="I105" s="194"/>
      <c r="J105" s="215"/>
      <c r="K105" s="215"/>
      <c r="L105" s="215"/>
      <c r="M105" s="216"/>
    </row>
    <row r="106" spans="1:13" s="24" customFormat="1" ht="29.25" customHeight="1">
      <c r="A106" s="142" t="s">
        <v>106</v>
      </c>
      <c r="B106" s="82">
        <v>30</v>
      </c>
      <c r="C106" s="115">
        <v>6.92</v>
      </c>
      <c r="D106" s="115">
        <f>C106*1.02</f>
        <v>7.0583999999999998</v>
      </c>
      <c r="E106" s="115">
        <f>C106*1.04</f>
        <v>7.1968000000000005</v>
      </c>
      <c r="F106" s="83">
        <v>10</v>
      </c>
      <c r="G106" s="73"/>
      <c r="H106" s="142" t="s">
        <v>65</v>
      </c>
      <c r="I106" s="82">
        <v>20</v>
      </c>
      <c r="J106" s="115">
        <v>5.9</v>
      </c>
      <c r="K106" s="115">
        <f t="shared" ref="K106:K111" si="68">J106*1.02</f>
        <v>6.0180000000000007</v>
      </c>
      <c r="L106" s="115">
        <f>J106*1.04</f>
        <v>6.136000000000001</v>
      </c>
      <c r="M106" s="83">
        <v>10</v>
      </c>
    </row>
    <row r="107" spans="1:13" s="24" customFormat="1" ht="29.25" customHeight="1">
      <c r="A107" s="142" t="s">
        <v>67</v>
      </c>
      <c r="B107" s="82">
        <v>20</v>
      </c>
      <c r="C107" s="115">
        <v>2.64</v>
      </c>
      <c r="D107" s="115">
        <f t="shared" ref="D107" si="69">C107*1.02</f>
        <v>2.6928000000000001</v>
      </c>
      <c r="E107" s="115">
        <f t="shared" ref="E107" si="70">C107*1.04</f>
        <v>2.7456</v>
      </c>
      <c r="F107" s="83">
        <v>10</v>
      </c>
      <c r="G107" s="72"/>
      <c r="H107" s="142" t="s">
        <v>105</v>
      </c>
      <c r="I107" s="82">
        <v>25</v>
      </c>
      <c r="J107" s="115">
        <v>15.36</v>
      </c>
      <c r="K107" s="115">
        <f t="shared" si="68"/>
        <v>15.667199999999999</v>
      </c>
      <c r="L107" s="115">
        <f t="shared" ref="L107" si="71">J107*1.04</f>
        <v>15.974399999999999</v>
      </c>
      <c r="M107" s="83">
        <v>10</v>
      </c>
    </row>
    <row r="108" spans="1:13" s="24" customFormat="1" ht="29.25" customHeight="1">
      <c r="A108" s="142" t="s">
        <v>66</v>
      </c>
      <c r="B108" s="82">
        <v>20</v>
      </c>
      <c r="C108" s="115">
        <v>4.6100000000000003</v>
      </c>
      <c r="D108" s="115">
        <f>C108*1.02</f>
        <v>4.7022000000000004</v>
      </c>
      <c r="E108" s="115">
        <f>C108*1.04</f>
        <v>4.7944000000000004</v>
      </c>
      <c r="F108" s="88">
        <v>10</v>
      </c>
      <c r="G108" s="72"/>
      <c r="H108" s="142" t="s">
        <v>104</v>
      </c>
      <c r="I108" s="82">
        <v>25</v>
      </c>
      <c r="J108" s="115">
        <v>14.55</v>
      </c>
      <c r="K108" s="115">
        <f t="shared" si="68"/>
        <v>14.841000000000001</v>
      </c>
      <c r="L108" s="115">
        <f t="shared" ref="L108" si="72">J108*1.04</f>
        <v>15.132000000000001</v>
      </c>
      <c r="M108" s="83">
        <v>10</v>
      </c>
    </row>
    <row r="109" spans="1:13" s="24" customFormat="1" ht="29.25" customHeight="1">
      <c r="A109" s="142" t="s">
        <v>63</v>
      </c>
      <c r="B109" s="82">
        <v>20</v>
      </c>
      <c r="C109" s="115">
        <v>5.0199999999999996</v>
      </c>
      <c r="D109" s="115">
        <f>C109*1.02</f>
        <v>5.1204000000000001</v>
      </c>
      <c r="E109" s="115">
        <f>C109*1.04</f>
        <v>5.2207999999999997</v>
      </c>
      <c r="F109" s="83">
        <v>10</v>
      </c>
      <c r="G109" s="72"/>
      <c r="H109" s="142" t="s">
        <v>101</v>
      </c>
      <c r="I109" s="82">
        <v>12</v>
      </c>
      <c r="J109" s="115">
        <v>10.57</v>
      </c>
      <c r="K109" s="115">
        <f t="shared" si="68"/>
        <v>10.7814</v>
      </c>
      <c r="L109" s="115">
        <f>J109*1.04</f>
        <v>10.992800000000001</v>
      </c>
      <c r="M109" s="83">
        <v>10</v>
      </c>
    </row>
    <row r="110" spans="1:13" s="24" customFormat="1" ht="29.25" customHeight="1">
      <c r="A110" s="143" t="s">
        <v>62</v>
      </c>
      <c r="B110" s="105">
        <v>20</v>
      </c>
      <c r="C110" s="117">
        <v>7.83</v>
      </c>
      <c r="D110" s="117">
        <f>C110*1.02</f>
        <v>7.9866000000000001</v>
      </c>
      <c r="E110" s="117">
        <f>C110*1.04</f>
        <v>8.1432000000000002</v>
      </c>
      <c r="F110" s="105">
        <v>10</v>
      </c>
      <c r="G110" s="72"/>
      <c r="H110" s="143" t="s">
        <v>102</v>
      </c>
      <c r="I110" s="107">
        <v>12</v>
      </c>
      <c r="J110" s="117">
        <v>10.79</v>
      </c>
      <c r="K110" s="117">
        <f t="shared" si="68"/>
        <v>11.005799999999999</v>
      </c>
      <c r="L110" s="117">
        <f>J110*1.04</f>
        <v>11.221599999999999</v>
      </c>
      <c r="M110" s="102">
        <v>10</v>
      </c>
    </row>
    <row r="111" spans="1:13" s="24" customFormat="1" ht="29.25" customHeight="1">
      <c r="A111" s="143" t="s">
        <v>64</v>
      </c>
      <c r="B111" s="105">
        <v>20</v>
      </c>
      <c r="C111" s="117">
        <v>4.18</v>
      </c>
      <c r="D111" s="117">
        <f>C111*1.02</f>
        <v>4.2635999999999994</v>
      </c>
      <c r="E111" s="117">
        <f>C111*1.04</f>
        <v>4.3472</v>
      </c>
      <c r="F111" s="105">
        <v>10</v>
      </c>
      <c r="G111" s="72"/>
      <c r="H111" s="143" t="s">
        <v>103</v>
      </c>
      <c r="I111" s="105">
        <v>12</v>
      </c>
      <c r="J111" s="117">
        <v>10.199999999999999</v>
      </c>
      <c r="K111" s="117">
        <f t="shared" si="68"/>
        <v>10.404</v>
      </c>
      <c r="L111" s="117">
        <f>J111*1.04</f>
        <v>10.607999999999999</v>
      </c>
      <c r="M111" s="105">
        <v>10</v>
      </c>
    </row>
    <row r="112" spans="1:13" s="24" customFormat="1" ht="27" customHeight="1">
      <c r="A112" s="193" t="s">
        <v>22</v>
      </c>
      <c r="B112" s="194"/>
      <c r="C112" s="195"/>
      <c r="D112" s="195"/>
      <c r="E112" s="195"/>
      <c r="F112" s="194"/>
      <c r="G112" s="194"/>
      <c r="H112" s="194"/>
      <c r="I112" s="194"/>
      <c r="J112" s="195"/>
      <c r="K112" s="195"/>
      <c r="L112" s="195"/>
      <c r="M112" s="216"/>
    </row>
    <row r="113" spans="1:15" s="24" customFormat="1" ht="26.25" customHeight="1">
      <c r="A113" s="142" t="s">
        <v>81</v>
      </c>
      <c r="B113" s="82">
        <v>20</v>
      </c>
      <c r="C113" s="115">
        <v>11.31</v>
      </c>
      <c r="D113" s="115">
        <f>C113*1.02</f>
        <v>11.536200000000001</v>
      </c>
      <c r="E113" s="115">
        <f t="shared" ref="E113:E114" si="73">C113*1.04</f>
        <v>11.762400000000001</v>
      </c>
      <c r="F113" s="83">
        <v>10</v>
      </c>
      <c r="G113" s="72"/>
      <c r="H113" s="142" t="s">
        <v>99</v>
      </c>
      <c r="I113" s="82">
        <v>30</v>
      </c>
      <c r="J113" s="115">
        <v>21.27</v>
      </c>
      <c r="K113" s="115">
        <f>J113*1.02</f>
        <v>21.695399999999999</v>
      </c>
      <c r="L113" s="115">
        <f>J113*1.04</f>
        <v>22.120799999999999</v>
      </c>
      <c r="M113" s="83">
        <v>20</v>
      </c>
    </row>
    <row r="114" spans="1:15" s="24" customFormat="1" ht="26.25" customHeight="1">
      <c r="A114" s="142" t="s">
        <v>80</v>
      </c>
      <c r="B114" s="81">
        <v>20</v>
      </c>
      <c r="C114" s="115">
        <v>11.38</v>
      </c>
      <c r="D114" s="115">
        <f>C114*1.02</f>
        <v>11.607600000000001</v>
      </c>
      <c r="E114" s="115">
        <f t="shared" si="73"/>
        <v>11.8352</v>
      </c>
      <c r="F114" s="81">
        <v>10</v>
      </c>
      <c r="G114" s="72"/>
      <c r="H114" s="143" t="s">
        <v>100</v>
      </c>
      <c r="I114" s="105">
        <v>30</v>
      </c>
      <c r="J114" s="117">
        <v>17.55</v>
      </c>
      <c r="K114" s="117">
        <f>J114*1.02</f>
        <v>17.901</v>
      </c>
      <c r="L114" s="117">
        <f>J114*1.04</f>
        <v>18.252000000000002</v>
      </c>
      <c r="M114" s="102">
        <v>20</v>
      </c>
    </row>
    <row r="115" spans="1:15" s="24" customFormat="1" ht="26.25" customHeight="1">
      <c r="A115" s="143" t="s">
        <v>149</v>
      </c>
      <c r="B115" s="105">
        <v>25</v>
      </c>
      <c r="C115" s="117">
        <v>18.8</v>
      </c>
      <c r="D115" s="117">
        <f>C115*1.02</f>
        <v>19.176000000000002</v>
      </c>
      <c r="E115" s="117">
        <f t="shared" ref="E115" si="74">C115*1.04</f>
        <v>19.552000000000003</v>
      </c>
      <c r="F115" s="105">
        <v>10</v>
      </c>
      <c r="G115" s="72"/>
      <c r="H115" s="76"/>
      <c r="I115" s="77"/>
      <c r="J115" s="132"/>
      <c r="K115" s="132"/>
      <c r="L115" s="132"/>
      <c r="M115" s="98"/>
    </row>
    <row r="116" spans="1:15" s="24" customFormat="1" ht="27" customHeight="1">
      <c r="A116" s="237" t="s">
        <v>42</v>
      </c>
      <c r="B116" s="238"/>
      <c r="C116" s="239"/>
      <c r="D116" s="239"/>
      <c r="E116" s="239"/>
      <c r="F116" s="238"/>
      <c r="G116" s="238"/>
      <c r="H116" s="238"/>
      <c r="I116" s="238"/>
      <c r="J116" s="239"/>
      <c r="K116" s="239"/>
      <c r="L116" s="239"/>
      <c r="M116" s="240"/>
    </row>
    <row r="117" spans="1:15" s="24" customFormat="1" ht="27.75" customHeight="1">
      <c r="A117" s="142" t="s">
        <v>268</v>
      </c>
      <c r="B117" s="82">
        <v>45</v>
      </c>
      <c r="C117" s="115">
        <v>10.54</v>
      </c>
      <c r="D117" s="115">
        <f>C117*1.02</f>
        <v>10.7508</v>
      </c>
      <c r="E117" s="115">
        <f>C117*1.04</f>
        <v>10.961599999999999</v>
      </c>
      <c r="F117" s="83">
        <v>10</v>
      </c>
      <c r="G117" s="72"/>
      <c r="H117" s="142" t="s">
        <v>272</v>
      </c>
      <c r="I117" s="82">
        <v>20</v>
      </c>
      <c r="J117" s="115">
        <v>8.61</v>
      </c>
      <c r="K117" s="115">
        <f>J117*1.02</f>
        <v>8.7821999999999996</v>
      </c>
      <c r="L117" s="115">
        <f>J117*1.04</f>
        <v>8.9543999999999997</v>
      </c>
      <c r="M117" s="83">
        <v>20</v>
      </c>
    </row>
    <row r="118" spans="1:15" s="24" customFormat="1" ht="27.75" customHeight="1">
      <c r="A118" s="142" t="s">
        <v>269</v>
      </c>
      <c r="B118" s="82">
        <v>45</v>
      </c>
      <c r="C118" s="115">
        <v>9.5299999999999994</v>
      </c>
      <c r="D118" s="115">
        <f>C118*1.02</f>
        <v>9.7205999999999992</v>
      </c>
      <c r="E118" s="115">
        <f t="shared" ref="E118:E119" si="75">C118*1.04</f>
        <v>9.9111999999999991</v>
      </c>
      <c r="F118" s="83">
        <v>20</v>
      </c>
      <c r="G118" s="72"/>
      <c r="H118" s="142" t="s">
        <v>273</v>
      </c>
      <c r="I118" s="86" t="s">
        <v>43</v>
      </c>
      <c r="J118" s="115">
        <v>9.36</v>
      </c>
      <c r="K118" s="115">
        <f>J118*1.02</f>
        <v>9.5472000000000001</v>
      </c>
      <c r="L118" s="115">
        <f t="shared" ref="L118:L120" si="76">J118*1.04</f>
        <v>9.7343999999999991</v>
      </c>
      <c r="M118" s="83">
        <v>20</v>
      </c>
    </row>
    <row r="119" spans="1:15" s="24" customFormat="1" ht="27.75" customHeight="1">
      <c r="A119" s="142" t="s">
        <v>270</v>
      </c>
      <c r="B119" s="82">
        <v>20</v>
      </c>
      <c r="C119" s="115">
        <v>10.66</v>
      </c>
      <c r="D119" s="115">
        <f>C119*1.02</f>
        <v>10.873200000000001</v>
      </c>
      <c r="E119" s="115">
        <f t="shared" si="75"/>
        <v>11.086400000000001</v>
      </c>
      <c r="F119" s="83">
        <v>20</v>
      </c>
      <c r="G119" s="72"/>
      <c r="H119" s="142" t="s">
        <v>274</v>
      </c>
      <c r="I119" s="86" t="s">
        <v>43</v>
      </c>
      <c r="J119" s="115">
        <v>14.78</v>
      </c>
      <c r="K119" s="115">
        <f>J119*1.02</f>
        <v>15.0756</v>
      </c>
      <c r="L119" s="115">
        <f t="shared" si="76"/>
        <v>15.3712</v>
      </c>
      <c r="M119" s="83">
        <v>20</v>
      </c>
    </row>
    <row r="120" spans="1:15" s="24" customFormat="1" ht="27.75" customHeight="1">
      <c r="A120" s="142" t="s">
        <v>271</v>
      </c>
      <c r="B120" s="84">
        <v>45</v>
      </c>
      <c r="C120" s="115">
        <v>9.6199999999999992</v>
      </c>
      <c r="D120" s="115">
        <f>C120*1.02</f>
        <v>9.8124000000000002</v>
      </c>
      <c r="E120" s="115">
        <f>C120*1.04</f>
        <v>10.004799999999999</v>
      </c>
      <c r="F120" s="84">
        <v>10</v>
      </c>
      <c r="G120" s="74"/>
      <c r="H120" s="142" t="s">
        <v>275</v>
      </c>
      <c r="I120" s="87" t="s">
        <v>118</v>
      </c>
      <c r="J120" s="115">
        <v>9.57</v>
      </c>
      <c r="K120" s="115">
        <f>J120*1.02</f>
        <v>9.7614000000000001</v>
      </c>
      <c r="L120" s="115">
        <f t="shared" si="76"/>
        <v>9.9527999999999999</v>
      </c>
      <c r="M120" s="83">
        <v>20</v>
      </c>
    </row>
    <row r="121" spans="1:15" s="24" customFormat="1" ht="27" customHeight="1">
      <c r="A121" s="178" t="s">
        <v>25</v>
      </c>
      <c r="B121" s="179"/>
      <c r="C121" s="180"/>
      <c r="D121" s="180"/>
      <c r="E121" s="180"/>
      <c r="F121" s="179"/>
      <c r="G121" s="179"/>
      <c r="H121" s="179"/>
      <c r="I121" s="179"/>
      <c r="J121" s="180"/>
      <c r="K121" s="180"/>
      <c r="L121" s="180"/>
      <c r="M121" s="182"/>
    </row>
    <row r="122" spans="1:15" s="24" customFormat="1" ht="26.25" customHeight="1">
      <c r="A122" s="142" t="s">
        <v>47</v>
      </c>
      <c r="B122" s="81">
        <v>60</v>
      </c>
      <c r="C122" s="115">
        <v>7.67</v>
      </c>
      <c r="D122" s="115">
        <f>C122*1.02</f>
        <v>7.8234000000000004</v>
      </c>
      <c r="E122" s="115">
        <f>C122*1.04</f>
        <v>7.9767999999999999</v>
      </c>
      <c r="F122" s="81">
        <v>20</v>
      </c>
      <c r="G122" s="72"/>
      <c r="H122" s="142" t="s">
        <v>140</v>
      </c>
      <c r="I122" s="84">
        <v>30</v>
      </c>
      <c r="J122" s="115">
        <v>8.64</v>
      </c>
      <c r="K122" s="115">
        <f>J122*1.02</f>
        <v>8.8128000000000011</v>
      </c>
      <c r="L122" s="115">
        <f>J122*1.04</f>
        <v>8.9856000000000016</v>
      </c>
      <c r="M122" s="81">
        <v>10</v>
      </c>
    </row>
    <row r="123" spans="1:15" s="24" customFormat="1" ht="27" customHeight="1">
      <c r="A123" s="217" t="s">
        <v>26</v>
      </c>
      <c r="B123" s="181"/>
      <c r="C123" s="180"/>
      <c r="D123" s="180"/>
      <c r="E123" s="180"/>
      <c r="F123" s="181"/>
      <c r="G123" s="181"/>
      <c r="H123" s="181"/>
      <c r="I123" s="181"/>
      <c r="J123" s="180"/>
      <c r="K123" s="180"/>
      <c r="L123" s="180"/>
      <c r="M123" s="192"/>
    </row>
    <row r="124" spans="1:15" s="24" customFormat="1" ht="24.75" customHeight="1">
      <c r="A124" s="142" t="s">
        <v>74</v>
      </c>
      <c r="B124" s="82">
        <v>10</v>
      </c>
      <c r="C124" s="115">
        <v>1.82</v>
      </c>
      <c r="D124" s="115">
        <f t="shared" ref="D124:D131" si="77">C124*1.02</f>
        <v>1.8564000000000001</v>
      </c>
      <c r="E124" s="115">
        <f>C124*1.04</f>
        <v>1.8928</v>
      </c>
      <c r="F124" s="83">
        <v>10</v>
      </c>
      <c r="G124" s="72"/>
      <c r="H124" s="142" t="s">
        <v>109</v>
      </c>
      <c r="I124" s="82">
        <v>10</v>
      </c>
      <c r="J124" s="115">
        <v>2.0499999999999998</v>
      </c>
      <c r="K124" s="115">
        <f>J124*1.02</f>
        <v>2.0909999999999997</v>
      </c>
      <c r="L124" s="115">
        <f>J124*1.04</f>
        <v>2.1319999999999997</v>
      </c>
      <c r="M124" s="83">
        <v>10</v>
      </c>
      <c r="N124" s="25"/>
      <c r="O124" s="25"/>
    </row>
    <row r="125" spans="1:15" s="24" customFormat="1" ht="24.75" customHeight="1">
      <c r="A125" s="142" t="s">
        <v>73</v>
      </c>
      <c r="B125" s="82">
        <v>10</v>
      </c>
      <c r="C125" s="115">
        <v>2.9</v>
      </c>
      <c r="D125" s="115">
        <f t="shared" si="77"/>
        <v>2.9579999999999997</v>
      </c>
      <c r="E125" s="115">
        <f t="shared" ref="E125:E131" si="78">C125*1.04</f>
        <v>3.016</v>
      </c>
      <c r="F125" s="83">
        <v>10</v>
      </c>
      <c r="G125" s="72"/>
      <c r="H125" s="142" t="s">
        <v>112</v>
      </c>
      <c r="I125" s="82">
        <v>6</v>
      </c>
      <c r="J125" s="115">
        <v>2.48</v>
      </c>
      <c r="K125" s="115">
        <f>J125*1.02</f>
        <v>2.5295999999999998</v>
      </c>
      <c r="L125" s="115">
        <f>J125*1.04</f>
        <v>2.5792000000000002</v>
      </c>
      <c r="M125" s="83">
        <v>10</v>
      </c>
      <c r="N125" s="25"/>
      <c r="O125" s="25"/>
    </row>
    <row r="126" spans="1:15" s="24" customFormat="1" ht="24.75" customHeight="1">
      <c r="A126" s="142" t="s">
        <v>75</v>
      </c>
      <c r="B126" s="82">
        <v>10</v>
      </c>
      <c r="C126" s="115">
        <v>1.26</v>
      </c>
      <c r="D126" s="115">
        <f t="shared" si="77"/>
        <v>1.2852000000000001</v>
      </c>
      <c r="E126" s="115">
        <f t="shared" si="78"/>
        <v>1.3104</v>
      </c>
      <c r="F126" s="83">
        <v>10</v>
      </c>
      <c r="G126" s="72"/>
      <c r="H126" s="142" t="s">
        <v>120</v>
      </c>
      <c r="I126" s="82">
        <v>5</v>
      </c>
      <c r="J126" s="115">
        <v>3.68</v>
      </c>
      <c r="K126" s="115">
        <f t="shared" ref="K126" si="79">J126*1.02</f>
        <v>3.7536</v>
      </c>
      <c r="L126" s="115">
        <f t="shared" ref="L126" si="80">J126*1.04</f>
        <v>3.8272000000000004</v>
      </c>
      <c r="M126" s="83">
        <v>10</v>
      </c>
      <c r="N126" s="25"/>
      <c r="O126" s="25"/>
    </row>
    <row r="127" spans="1:15" s="24" customFormat="1" ht="24.75" customHeight="1">
      <c r="A127" s="142" t="s">
        <v>72</v>
      </c>
      <c r="B127" s="82">
        <v>10</v>
      </c>
      <c r="C127" s="115">
        <v>2.09</v>
      </c>
      <c r="D127" s="115">
        <f t="shared" si="77"/>
        <v>2.1317999999999997</v>
      </c>
      <c r="E127" s="115">
        <f t="shared" si="78"/>
        <v>2.1736</v>
      </c>
      <c r="F127" s="83">
        <v>10</v>
      </c>
      <c r="G127" s="72"/>
      <c r="H127" s="142" t="s">
        <v>121</v>
      </c>
      <c r="I127" s="82">
        <v>5</v>
      </c>
      <c r="J127" s="115">
        <v>4.72</v>
      </c>
      <c r="K127" s="115">
        <f t="shared" ref="K127" si="81">J127*1.02</f>
        <v>4.8144</v>
      </c>
      <c r="L127" s="115">
        <f t="shared" ref="L127" si="82">J127*1.04</f>
        <v>4.9088000000000003</v>
      </c>
      <c r="M127" s="83">
        <v>10</v>
      </c>
      <c r="N127" s="25"/>
      <c r="O127" s="25"/>
    </row>
    <row r="128" spans="1:15" s="24" customFormat="1" ht="24.75" customHeight="1">
      <c r="A128" s="142" t="s">
        <v>76</v>
      </c>
      <c r="B128" s="82">
        <v>10</v>
      </c>
      <c r="C128" s="115">
        <v>1.57</v>
      </c>
      <c r="D128" s="115">
        <f t="shared" si="77"/>
        <v>1.6014000000000002</v>
      </c>
      <c r="E128" s="115">
        <f t="shared" si="78"/>
        <v>1.6328</v>
      </c>
      <c r="F128" s="83">
        <v>10</v>
      </c>
      <c r="G128" s="72"/>
      <c r="H128" s="142" t="s">
        <v>169</v>
      </c>
      <c r="I128" s="86" t="s">
        <v>126</v>
      </c>
      <c r="J128" s="115">
        <v>1</v>
      </c>
      <c r="K128" s="115">
        <f t="shared" ref="K128" si="83">J128*1.02</f>
        <v>1.02</v>
      </c>
      <c r="L128" s="115">
        <f t="shared" ref="L128" si="84">J128*1.04</f>
        <v>1.04</v>
      </c>
      <c r="M128" s="83">
        <v>10</v>
      </c>
      <c r="N128" s="25"/>
      <c r="O128" s="25"/>
    </row>
    <row r="129" spans="1:15" s="24" customFormat="1" ht="24.75" customHeight="1">
      <c r="A129" s="143" t="s">
        <v>154</v>
      </c>
      <c r="B129" s="105">
        <v>15</v>
      </c>
      <c r="C129" s="117">
        <v>4.5199999999999996</v>
      </c>
      <c r="D129" s="117">
        <f>C129*1.02</f>
        <v>4.6103999999999994</v>
      </c>
      <c r="E129" s="117">
        <f>C129*1.04</f>
        <v>4.7008000000000001</v>
      </c>
      <c r="F129" s="105">
        <v>10</v>
      </c>
      <c r="G129" s="72"/>
      <c r="H129" s="142" t="s">
        <v>27</v>
      </c>
      <c r="I129" s="82">
        <v>5</v>
      </c>
      <c r="J129" s="115">
        <v>2.08</v>
      </c>
      <c r="K129" s="115">
        <f t="shared" ref="K129:K135" si="85">J129*1.02</f>
        <v>2.1215999999999999</v>
      </c>
      <c r="L129" s="115">
        <f t="shared" ref="L129:L135" si="86">J129*1.04</f>
        <v>2.1632000000000002</v>
      </c>
      <c r="M129" s="83">
        <v>10</v>
      </c>
      <c r="N129" s="25"/>
      <c r="O129" s="25"/>
    </row>
    <row r="130" spans="1:15" s="24" customFormat="1" ht="24.75" customHeight="1">
      <c r="A130" s="142" t="s">
        <v>144</v>
      </c>
      <c r="B130" s="82">
        <v>12</v>
      </c>
      <c r="C130" s="115">
        <v>2.17</v>
      </c>
      <c r="D130" s="115">
        <f t="shared" si="77"/>
        <v>2.2134</v>
      </c>
      <c r="E130" s="115">
        <f t="shared" si="78"/>
        <v>2.2568000000000001</v>
      </c>
      <c r="F130" s="83">
        <v>10</v>
      </c>
      <c r="G130" s="72"/>
      <c r="H130" s="142" t="s">
        <v>170</v>
      </c>
      <c r="I130" s="82">
        <v>30</v>
      </c>
      <c r="J130" s="115">
        <v>1</v>
      </c>
      <c r="K130" s="115">
        <f t="shared" ref="K130" si="87">J130*1.02</f>
        <v>1.02</v>
      </c>
      <c r="L130" s="115">
        <f t="shared" ref="L130" si="88">J130*1.04</f>
        <v>1.04</v>
      </c>
      <c r="M130" s="83">
        <v>10</v>
      </c>
      <c r="N130" s="25"/>
      <c r="O130" s="25"/>
    </row>
    <row r="131" spans="1:15" s="24" customFormat="1" ht="24.75" customHeight="1">
      <c r="A131" s="142" t="s">
        <v>153</v>
      </c>
      <c r="B131" s="82">
        <v>6</v>
      </c>
      <c r="C131" s="115">
        <v>2.88</v>
      </c>
      <c r="D131" s="115">
        <f t="shared" si="77"/>
        <v>2.9375999999999998</v>
      </c>
      <c r="E131" s="115">
        <f t="shared" si="78"/>
        <v>2.9952000000000001</v>
      </c>
      <c r="F131" s="83">
        <v>10</v>
      </c>
      <c r="G131" s="72"/>
      <c r="H131" s="142" t="s">
        <v>171</v>
      </c>
      <c r="I131" s="82">
        <v>30</v>
      </c>
      <c r="J131" s="115">
        <v>0.96</v>
      </c>
      <c r="K131" s="115">
        <f t="shared" ref="K131" si="89">J131*1.02</f>
        <v>0.97919999999999996</v>
      </c>
      <c r="L131" s="115">
        <f t="shared" ref="L131" si="90">J131*1.04</f>
        <v>0.99839999999999995</v>
      </c>
      <c r="M131" s="83">
        <v>10</v>
      </c>
      <c r="N131" s="25"/>
      <c r="O131" s="25"/>
    </row>
    <row r="132" spans="1:15" s="24" customFormat="1" ht="24.75" customHeight="1">
      <c r="A132" s="142" t="s">
        <v>108</v>
      </c>
      <c r="B132" s="82">
        <v>10</v>
      </c>
      <c r="C132" s="115">
        <v>2.16</v>
      </c>
      <c r="D132" s="115">
        <f t="shared" ref="D132:D133" si="91">C132*1.02</f>
        <v>2.2032000000000003</v>
      </c>
      <c r="E132" s="115">
        <f t="shared" ref="E132:E133" si="92">C132*1.04</f>
        <v>2.2464000000000004</v>
      </c>
      <c r="F132" s="83">
        <v>10</v>
      </c>
      <c r="G132" s="72"/>
      <c r="H132" s="142" t="s">
        <v>28</v>
      </c>
      <c r="I132" s="82">
        <v>5</v>
      </c>
      <c r="J132" s="115">
        <v>2.08</v>
      </c>
      <c r="K132" s="115">
        <f>J132*1.02</f>
        <v>2.1215999999999999</v>
      </c>
      <c r="L132" s="115">
        <f>J132*1.04</f>
        <v>2.1632000000000002</v>
      </c>
      <c r="M132" s="83">
        <v>10</v>
      </c>
      <c r="N132" s="25"/>
      <c r="O132" s="25"/>
    </row>
    <row r="133" spans="1:15" s="24" customFormat="1" ht="24.75" customHeight="1">
      <c r="A133" s="142" t="s">
        <v>111</v>
      </c>
      <c r="B133" s="82">
        <v>10</v>
      </c>
      <c r="C133" s="115">
        <v>2.25</v>
      </c>
      <c r="D133" s="115">
        <f t="shared" si="91"/>
        <v>2.2949999999999999</v>
      </c>
      <c r="E133" s="115">
        <f t="shared" si="92"/>
        <v>2.34</v>
      </c>
      <c r="F133" s="83">
        <v>10</v>
      </c>
      <c r="G133" s="72"/>
      <c r="H133" s="142" t="s">
        <v>119</v>
      </c>
      <c r="I133" s="82">
        <v>5</v>
      </c>
      <c r="J133" s="115">
        <v>3.4</v>
      </c>
      <c r="K133" s="115">
        <f t="shared" si="85"/>
        <v>3.468</v>
      </c>
      <c r="L133" s="115">
        <f t="shared" si="86"/>
        <v>3.536</v>
      </c>
      <c r="M133" s="83">
        <v>10</v>
      </c>
      <c r="N133" s="25"/>
      <c r="O133" s="25"/>
    </row>
    <row r="134" spans="1:15" s="24" customFormat="1" ht="24.75" customHeight="1">
      <c r="A134" s="142" t="s">
        <v>110</v>
      </c>
      <c r="B134" s="81">
        <v>10</v>
      </c>
      <c r="C134" s="115">
        <v>2.02</v>
      </c>
      <c r="D134" s="115">
        <f>C134*1.02</f>
        <v>2.0604</v>
      </c>
      <c r="E134" s="115">
        <f>C134*1.04</f>
        <v>2.1008</v>
      </c>
      <c r="F134" s="81">
        <v>10</v>
      </c>
      <c r="G134" s="72"/>
      <c r="H134" s="143" t="s">
        <v>127</v>
      </c>
      <c r="I134" s="105">
        <v>5</v>
      </c>
      <c r="J134" s="117">
        <v>4.3</v>
      </c>
      <c r="K134" s="117">
        <f t="shared" si="85"/>
        <v>4.3860000000000001</v>
      </c>
      <c r="L134" s="117">
        <f t="shared" si="86"/>
        <v>4.4719999999999995</v>
      </c>
      <c r="M134" s="105">
        <v>10</v>
      </c>
      <c r="N134" s="25"/>
      <c r="O134" s="25"/>
    </row>
    <row r="135" spans="1:15" s="24" customFormat="1" ht="24.75" customHeight="1">
      <c r="A135" s="143" t="s">
        <v>137</v>
      </c>
      <c r="B135" s="105">
        <v>9</v>
      </c>
      <c r="C135" s="117">
        <v>5.36</v>
      </c>
      <c r="D135" s="117">
        <f>C135*1.02</f>
        <v>5.4672000000000001</v>
      </c>
      <c r="E135" s="117">
        <f>C135*1.04</f>
        <v>5.5744000000000007</v>
      </c>
      <c r="F135" s="105">
        <v>10</v>
      </c>
      <c r="G135" s="72"/>
      <c r="H135" s="143" t="s">
        <v>155</v>
      </c>
      <c r="I135" s="105">
        <v>15</v>
      </c>
      <c r="J135" s="117">
        <v>3.55</v>
      </c>
      <c r="K135" s="117">
        <f t="shared" si="85"/>
        <v>3.621</v>
      </c>
      <c r="L135" s="117">
        <f t="shared" si="86"/>
        <v>3.6919999999999997</v>
      </c>
      <c r="M135" s="105">
        <v>10</v>
      </c>
      <c r="N135" s="25"/>
      <c r="O135" s="25"/>
    </row>
    <row r="136" spans="1:15" s="26" customFormat="1" ht="24.75" customHeight="1">
      <c r="A136" s="143" t="s">
        <v>135</v>
      </c>
      <c r="B136" s="105">
        <v>5</v>
      </c>
      <c r="C136" s="117">
        <v>4.53</v>
      </c>
      <c r="D136" s="117">
        <f>C136*1.02</f>
        <v>4.6206000000000005</v>
      </c>
      <c r="E136" s="117">
        <f>C136*1.04</f>
        <v>4.7112000000000007</v>
      </c>
      <c r="F136" s="105">
        <v>10</v>
      </c>
      <c r="H136" s="143" t="s">
        <v>48</v>
      </c>
      <c r="I136" s="107">
        <v>5</v>
      </c>
      <c r="J136" s="117">
        <v>3.66</v>
      </c>
      <c r="K136" s="117">
        <f>J136*1.02</f>
        <v>3.7332000000000001</v>
      </c>
      <c r="L136" s="117">
        <f>J136*1.04</f>
        <v>3.8064000000000004</v>
      </c>
      <c r="M136" s="102">
        <v>10</v>
      </c>
    </row>
    <row r="137" spans="1:15" s="26" customFormat="1" ht="24.75" customHeight="1"/>
    <row r="138" spans="1:15" s="26" customFormat="1" ht="24.75" customHeight="1">
      <c r="A138" s="76"/>
      <c r="B138" s="77"/>
      <c r="C138" s="109"/>
      <c r="D138" s="109"/>
      <c r="E138" s="109"/>
      <c r="F138" s="77"/>
    </row>
    <row r="139" spans="1:15" s="26" customFormat="1" ht="24.75" customHeight="1">
      <c r="A139" s="183" t="s">
        <v>266</v>
      </c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</row>
    <row r="140" spans="1:15" s="26" customFormat="1" ht="24.75" customHeight="1">
      <c r="A140" s="59"/>
      <c r="B140" s="60" t="s">
        <v>124</v>
      </c>
      <c r="C140" s="60"/>
      <c r="D140" s="60"/>
      <c r="E140" s="60"/>
      <c r="F140" s="61" t="s">
        <v>41</v>
      </c>
      <c r="G140" s="61"/>
      <c r="H140" s="61"/>
      <c r="I140" s="62"/>
      <c r="J140" s="62"/>
      <c r="K140" s="63"/>
      <c r="L140" s="63"/>
      <c r="M140" s="63"/>
    </row>
    <row r="141" spans="1:15" s="26" customFormat="1" ht="24.75" customHeight="1">
      <c r="A141" s="221" t="s">
        <v>40</v>
      </c>
      <c r="B141" s="221"/>
      <c r="C141" s="221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</row>
    <row r="142" spans="1:15" s="26" customFormat="1" ht="24.75" customHeight="1">
      <c r="A142" s="76"/>
      <c r="B142" s="77"/>
      <c r="C142" s="109"/>
      <c r="D142" s="109"/>
      <c r="E142" s="109"/>
      <c r="F142" s="77"/>
    </row>
    <row r="143" spans="1:15" s="26" customFormat="1" ht="21.75" customHeight="1"/>
    <row r="144" spans="1:15" s="26" customFormat="1" ht="21.75" customHeight="1" thickBot="1"/>
    <row r="145" spans="1:13" s="26" customFormat="1" ht="20.25" customHeight="1">
      <c r="A145" s="27"/>
      <c r="B145" s="41"/>
      <c r="C145" s="29"/>
      <c r="D145" s="29"/>
      <c r="E145" s="29"/>
      <c r="F145" s="30"/>
      <c r="G145" s="31"/>
      <c r="H145" s="32"/>
      <c r="I145" s="45"/>
      <c r="J145" s="29"/>
      <c r="K145" s="28"/>
      <c r="L145" s="28"/>
      <c r="M145" s="33" t="s">
        <v>24</v>
      </c>
    </row>
    <row r="146" spans="1:13" s="26" customFormat="1" ht="63.75" customHeight="1">
      <c r="A146" s="241"/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3"/>
    </row>
    <row r="147" spans="1:13" s="26" customFormat="1" ht="45" customHeight="1">
      <c r="A147" s="50"/>
      <c r="B147" s="42"/>
      <c r="C147" s="51"/>
      <c r="D147" s="51"/>
      <c r="E147" s="51"/>
      <c r="F147" s="51"/>
      <c r="G147" s="51"/>
      <c r="H147" s="51"/>
      <c r="I147" s="42"/>
      <c r="J147" s="51"/>
      <c r="K147" s="51"/>
      <c r="L147" s="157">
        <v>43374</v>
      </c>
      <c r="M147" s="158"/>
    </row>
    <row r="148" spans="1:13" s="26" customFormat="1" ht="20.25" customHeight="1" thickBot="1">
      <c r="A148" s="127"/>
      <c r="B148" s="42"/>
      <c r="C148" s="128"/>
      <c r="D148" s="128"/>
      <c r="E148" s="128"/>
      <c r="F148" s="128"/>
      <c r="G148" s="128"/>
      <c r="H148" s="128"/>
      <c r="I148" s="42"/>
      <c r="J148" s="128"/>
      <c r="K148" s="128"/>
      <c r="L148" s="129"/>
      <c r="M148" s="130"/>
    </row>
    <row r="149" spans="1:13" s="26" customFormat="1" ht="33.75" customHeight="1" thickBot="1">
      <c r="A149" s="227" t="s">
        <v>0</v>
      </c>
      <c r="B149" s="229" t="s">
        <v>1</v>
      </c>
      <c r="C149" s="244" t="s">
        <v>5</v>
      </c>
      <c r="D149" s="245"/>
      <c r="E149" s="245"/>
      <c r="F149" s="231" t="s">
        <v>6</v>
      </c>
      <c r="G149" s="34"/>
      <c r="H149" s="233" t="s">
        <v>0</v>
      </c>
      <c r="I149" s="223" t="s">
        <v>1</v>
      </c>
      <c r="J149" s="246" t="s">
        <v>5</v>
      </c>
      <c r="K149" s="247"/>
      <c r="L149" s="247"/>
      <c r="M149" s="225" t="s">
        <v>6</v>
      </c>
    </row>
    <row r="150" spans="1:13" s="26" customFormat="1" ht="37.5" customHeight="1">
      <c r="A150" s="228"/>
      <c r="B150" s="230"/>
      <c r="C150" s="35" t="s">
        <v>2</v>
      </c>
      <c r="D150" s="35" t="s">
        <v>3</v>
      </c>
      <c r="E150" s="35" t="s">
        <v>4</v>
      </c>
      <c r="F150" s="232"/>
      <c r="G150" s="34"/>
      <c r="H150" s="234"/>
      <c r="I150" s="224"/>
      <c r="J150" s="35" t="s">
        <v>2</v>
      </c>
      <c r="K150" s="36" t="s">
        <v>3</v>
      </c>
      <c r="L150" s="36" t="s">
        <v>4</v>
      </c>
      <c r="M150" s="226"/>
    </row>
    <row r="151" spans="1:13" s="26" customFormat="1" ht="42.75" customHeight="1">
      <c r="A151" s="217" t="s">
        <v>134</v>
      </c>
      <c r="B151" s="181"/>
      <c r="C151" s="191"/>
      <c r="D151" s="191"/>
      <c r="E151" s="191"/>
      <c r="F151" s="181"/>
      <c r="G151" s="181"/>
      <c r="H151" s="181"/>
      <c r="I151" s="181"/>
      <c r="J151" s="191"/>
      <c r="K151" s="191"/>
      <c r="L151" s="191"/>
      <c r="M151" s="192"/>
    </row>
    <row r="152" spans="1:13" s="26" customFormat="1" ht="25.5" customHeight="1">
      <c r="A152" s="142" t="s">
        <v>129</v>
      </c>
      <c r="B152" s="85">
        <v>90</v>
      </c>
      <c r="C152" s="115">
        <v>7.19</v>
      </c>
      <c r="D152" s="116">
        <f>C152*1.02</f>
        <v>7.3338000000000001</v>
      </c>
      <c r="E152" s="115">
        <f>C152*1.04</f>
        <v>7.4776000000000007</v>
      </c>
      <c r="F152" s="83">
        <v>10</v>
      </c>
      <c r="G152" s="75"/>
      <c r="H152" s="143" t="s">
        <v>130</v>
      </c>
      <c r="I152" s="104">
        <v>90</v>
      </c>
      <c r="J152" s="117">
        <v>6.22</v>
      </c>
      <c r="K152" s="120">
        <f>J152*1.02</f>
        <v>6.3444000000000003</v>
      </c>
      <c r="L152" s="117">
        <f>J152*1.04</f>
        <v>6.4687999999999999</v>
      </c>
      <c r="M152" s="105">
        <v>10</v>
      </c>
    </row>
    <row r="153" spans="1:13" s="26" customFormat="1" ht="25.5" customHeight="1">
      <c r="A153" s="143" t="s">
        <v>128</v>
      </c>
      <c r="B153" s="104">
        <v>90</v>
      </c>
      <c r="C153" s="117">
        <v>7.14</v>
      </c>
      <c r="D153" s="120">
        <f>C153*1.02</f>
        <v>7.2827999999999999</v>
      </c>
      <c r="E153" s="117">
        <f t="shared" ref="E153" si="93">C153*1.04</f>
        <v>7.4256000000000002</v>
      </c>
      <c r="F153" s="105">
        <v>10</v>
      </c>
      <c r="G153" s="75"/>
    </row>
    <row r="154" spans="1:13" s="26" customFormat="1" ht="27" customHeight="1">
      <c r="A154" s="217" t="s">
        <v>29</v>
      </c>
      <c r="B154" s="181"/>
      <c r="C154" s="180"/>
      <c r="D154" s="180"/>
      <c r="E154" s="180"/>
      <c r="F154" s="181"/>
      <c r="G154" s="181"/>
      <c r="H154" s="179"/>
      <c r="I154" s="179"/>
      <c r="J154" s="180"/>
      <c r="K154" s="180"/>
      <c r="L154" s="180"/>
      <c r="M154" s="182"/>
    </row>
    <row r="155" spans="1:13" s="26" customFormat="1" ht="30" customHeight="1">
      <c r="A155" s="142" t="s">
        <v>31</v>
      </c>
      <c r="B155" s="82">
        <v>15</v>
      </c>
      <c r="C155" s="115">
        <v>15.97</v>
      </c>
      <c r="D155" s="115">
        <f>C155*1.02</f>
        <v>16.289400000000001</v>
      </c>
      <c r="E155" s="115">
        <f>C155*1.04</f>
        <v>16.608800000000002</v>
      </c>
      <c r="F155" s="83">
        <v>10</v>
      </c>
      <c r="G155" s="75"/>
      <c r="H155" s="143" t="s">
        <v>32</v>
      </c>
      <c r="I155" s="101">
        <v>15</v>
      </c>
      <c r="J155" s="117">
        <v>16.5</v>
      </c>
      <c r="K155" s="117">
        <f>J155*1.02</f>
        <v>16.830000000000002</v>
      </c>
      <c r="L155" s="117">
        <f>J155*1.04</f>
        <v>17.16</v>
      </c>
      <c r="M155" s="105">
        <v>10</v>
      </c>
    </row>
    <row r="156" spans="1:13" s="26" customFormat="1" ht="30" customHeight="1">
      <c r="A156" s="142" t="s">
        <v>30</v>
      </c>
      <c r="B156" s="84">
        <v>15</v>
      </c>
      <c r="C156" s="115">
        <v>15.96</v>
      </c>
      <c r="D156" s="115">
        <f>C156*1.02</f>
        <v>16.279199999999999</v>
      </c>
      <c r="E156" s="115">
        <f>C156*1.04</f>
        <v>16.598400000000002</v>
      </c>
      <c r="F156" s="81">
        <v>10</v>
      </c>
      <c r="G156" s="75"/>
    </row>
    <row r="157" spans="1:13" s="26" customFormat="1" ht="30" customHeight="1">
      <c r="A157" s="217" t="s">
        <v>282</v>
      </c>
      <c r="B157" s="181"/>
      <c r="C157" s="180"/>
      <c r="D157" s="180"/>
      <c r="E157" s="180"/>
      <c r="F157" s="181"/>
      <c r="G157" s="181"/>
      <c r="H157" s="179"/>
      <c r="I157" s="179"/>
      <c r="J157" s="180"/>
      <c r="K157" s="180"/>
      <c r="L157" s="180"/>
      <c r="M157" s="182"/>
    </row>
    <row r="158" spans="1:13" s="26" customFormat="1" ht="27" customHeight="1">
      <c r="A158" s="143" t="s">
        <v>151</v>
      </c>
      <c r="B158" s="105">
        <v>10</v>
      </c>
      <c r="C158" s="117">
        <v>9.14</v>
      </c>
      <c r="D158" s="117">
        <f>C158*1.02</f>
        <v>9.3228000000000009</v>
      </c>
      <c r="E158" s="117">
        <f>C158*1.04</f>
        <v>9.5056000000000012</v>
      </c>
      <c r="F158" s="105">
        <v>10</v>
      </c>
      <c r="G158" s="75"/>
      <c r="H158" s="143" t="s">
        <v>288</v>
      </c>
      <c r="I158" s="105">
        <v>10</v>
      </c>
      <c r="J158" s="117">
        <v>3.63</v>
      </c>
      <c r="K158" s="117">
        <f>J158*1.02</f>
        <v>3.7025999999999999</v>
      </c>
      <c r="L158" s="117">
        <f>J158*1.04</f>
        <v>3.7751999999999999</v>
      </c>
      <c r="M158" s="105">
        <v>10</v>
      </c>
    </row>
    <row r="159" spans="1:13" s="26" customFormat="1" ht="27" customHeight="1">
      <c r="A159" s="143" t="s">
        <v>150</v>
      </c>
      <c r="B159" s="105">
        <v>10</v>
      </c>
      <c r="C159" s="117">
        <v>7.44</v>
      </c>
      <c r="D159" s="117">
        <f>C159*1.02</f>
        <v>7.5888000000000009</v>
      </c>
      <c r="E159" s="117">
        <f>C159*1.04</f>
        <v>7.7376000000000005</v>
      </c>
      <c r="F159" s="105">
        <v>10</v>
      </c>
      <c r="G159" s="75"/>
      <c r="H159" s="143" t="s">
        <v>283</v>
      </c>
      <c r="I159" s="104">
        <v>90</v>
      </c>
      <c r="J159" s="117">
        <v>7.59</v>
      </c>
      <c r="K159" s="120">
        <f>J159*1.02</f>
        <v>7.7417999999999996</v>
      </c>
      <c r="L159" s="117">
        <f>J159*1.04</f>
        <v>7.8936000000000002</v>
      </c>
      <c r="M159" s="105">
        <v>10</v>
      </c>
    </row>
    <row r="160" spans="1:13" s="26" customFormat="1" ht="27" customHeight="1">
      <c r="A160" s="143" t="s">
        <v>286</v>
      </c>
      <c r="B160" s="105">
        <v>10</v>
      </c>
      <c r="C160" s="117">
        <v>5.2</v>
      </c>
      <c r="D160" s="117">
        <f>C160*1.02</f>
        <v>5.3040000000000003</v>
      </c>
      <c r="E160" s="117">
        <f>C160*1.04</f>
        <v>5.4080000000000004</v>
      </c>
      <c r="F160" s="105">
        <v>10</v>
      </c>
      <c r="G160" s="75"/>
      <c r="H160" s="143" t="s">
        <v>284</v>
      </c>
      <c r="I160" s="104">
        <v>90</v>
      </c>
      <c r="J160" s="117">
        <v>7.88</v>
      </c>
      <c r="K160" s="120">
        <f>J160*1.02</f>
        <v>8.0375999999999994</v>
      </c>
      <c r="L160" s="117">
        <f>J160*1.04</f>
        <v>8.1951999999999998</v>
      </c>
      <c r="M160" s="105">
        <v>10</v>
      </c>
    </row>
    <row r="161" spans="1:13" s="26" customFormat="1" ht="27" customHeight="1">
      <c r="A161" s="143" t="s">
        <v>142</v>
      </c>
      <c r="B161" s="105">
        <v>14</v>
      </c>
      <c r="C161" s="117">
        <v>9.5299999999999994</v>
      </c>
      <c r="D161" s="117">
        <f>C161*1.02</f>
        <v>9.7205999999999992</v>
      </c>
      <c r="E161" s="117">
        <f>C161*1.04</f>
        <v>9.9111999999999991</v>
      </c>
      <c r="F161" s="105">
        <v>10</v>
      </c>
      <c r="G161" s="75"/>
      <c r="H161" s="143" t="s">
        <v>285</v>
      </c>
      <c r="I161" s="104">
        <v>90</v>
      </c>
      <c r="J161" s="117">
        <v>7.63</v>
      </c>
      <c r="K161" s="120">
        <f>J161*1.02</f>
        <v>7.7826000000000004</v>
      </c>
      <c r="L161" s="117">
        <f>J161*1.04</f>
        <v>7.9352</v>
      </c>
      <c r="M161" s="105">
        <v>10</v>
      </c>
    </row>
    <row r="162" spans="1:13" s="26" customFormat="1" ht="27" customHeight="1">
      <c r="A162" s="143" t="s">
        <v>143</v>
      </c>
      <c r="B162" s="105">
        <v>14</v>
      </c>
      <c r="C162" s="117">
        <v>8.8000000000000007</v>
      </c>
      <c r="D162" s="117">
        <f>C162*1.02</f>
        <v>8.9760000000000009</v>
      </c>
      <c r="E162" s="117">
        <f>C162*1.04</f>
        <v>9.152000000000001</v>
      </c>
      <c r="F162" s="105">
        <v>10</v>
      </c>
      <c r="G162" s="75"/>
    </row>
    <row r="163" spans="1:13" s="26" customFormat="1" ht="27" customHeight="1">
      <c r="A163" s="235" t="s">
        <v>34</v>
      </c>
      <c r="B163" s="191"/>
      <c r="C163" s="180"/>
      <c r="D163" s="180"/>
      <c r="E163" s="180"/>
      <c r="F163" s="191"/>
      <c r="G163" s="191"/>
      <c r="H163" s="191"/>
      <c r="I163" s="191"/>
      <c r="J163" s="180"/>
      <c r="K163" s="180"/>
      <c r="L163" s="180"/>
      <c r="M163" s="236"/>
    </row>
    <row r="164" spans="1:13" s="26" customFormat="1" ht="15.75" customHeight="1">
      <c r="A164" s="203" t="s">
        <v>33</v>
      </c>
      <c r="B164" s="196"/>
      <c r="C164" s="195"/>
      <c r="D164" s="195"/>
      <c r="E164" s="195"/>
      <c r="F164" s="196"/>
      <c r="G164" s="196"/>
      <c r="H164" s="196"/>
      <c r="I164" s="196"/>
      <c r="J164" s="195"/>
      <c r="K164" s="195"/>
      <c r="L164" s="195"/>
      <c r="M164" s="197"/>
    </row>
    <row r="165" spans="1:13" s="26" customFormat="1" ht="27.75" customHeight="1">
      <c r="A165" s="142" t="s">
        <v>156</v>
      </c>
      <c r="B165" s="85">
        <v>90</v>
      </c>
      <c r="C165" s="115">
        <v>10.19</v>
      </c>
      <c r="D165" s="116">
        <f>C165*1.02</f>
        <v>10.393799999999999</v>
      </c>
      <c r="E165" s="116">
        <f>C165*1.04</f>
        <v>10.5976</v>
      </c>
      <c r="F165" s="83">
        <v>10</v>
      </c>
      <c r="G165" s="75"/>
      <c r="H165" s="142" t="s">
        <v>145</v>
      </c>
      <c r="I165" s="84">
        <v>90</v>
      </c>
      <c r="J165" s="115">
        <v>9.33</v>
      </c>
      <c r="K165" s="115">
        <f>J165*1.02</f>
        <v>9.5166000000000004</v>
      </c>
      <c r="L165" s="115">
        <f>J165*1.04</f>
        <v>9.7032000000000007</v>
      </c>
      <c r="M165" s="81">
        <v>10</v>
      </c>
    </row>
    <row r="166" spans="1:13" s="26" customFormat="1" ht="27.75" customHeight="1">
      <c r="A166" s="142" t="s">
        <v>164</v>
      </c>
      <c r="B166" s="85">
        <v>90</v>
      </c>
      <c r="C166" s="115">
        <v>10.97</v>
      </c>
      <c r="D166" s="116">
        <f>C166*1.02</f>
        <v>11.189400000000001</v>
      </c>
      <c r="E166" s="116">
        <f>C166*1.04</f>
        <v>11.408800000000001</v>
      </c>
      <c r="F166" s="83">
        <v>10</v>
      </c>
      <c r="G166" s="75"/>
      <c r="H166" s="142" t="s">
        <v>165</v>
      </c>
      <c r="I166" s="84">
        <v>90</v>
      </c>
      <c r="J166" s="115">
        <v>9.68</v>
      </c>
      <c r="K166" s="115">
        <f>J166*1.02</f>
        <v>9.8735999999999997</v>
      </c>
      <c r="L166" s="115">
        <f>J166*1.04</f>
        <v>10.0672</v>
      </c>
      <c r="M166" s="81">
        <v>10</v>
      </c>
    </row>
    <row r="167" spans="1:13" s="26" customFormat="1" ht="27.75" customHeight="1">
      <c r="A167" s="142" t="s">
        <v>166</v>
      </c>
      <c r="B167" s="85">
        <v>90</v>
      </c>
      <c r="C167" s="115">
        <v>16.2</v>
      </c>
      <c r="D167" s="116">
        <f>C167*1.02</f>
        <v>16.524000000000001</v>
      </c>
      <c r="E167" s="116">
        <f t="shared" ref="E167:E169" si="94">C167*1.04</f>
        <v>16.847999999999999</v>
      </c>
      <c r="F167" s="83">
        <v>10</v>
      </c>
      <c r="G167" s="75"/>
      <c r="H167" s="142" t="s">
        <v>159</v>
      </c>
      <c r="I167" s="85">
        <v>90</v>
      </c>
      <c r="J167" s="115">
        <v>10.029999999999999</v>
      </c>
      <c r="K167" s="116">
        <f>J167*1.02</f>
        <v>10.230599999999999</v>
      </c>
      <c r="L167" s="116">
        <f>J167*1.04</f>
        <v>10.4312</v>
      </c>
      <c r="M167" s="83">
        <v>10</v>
      </c>
    </row>
    <row r="168" spans="1:13" s="26" customFormat="1" ht="27.75" customHeight="1">
      <c r="A168" s="142" t="s">
        <v>157</v>
      </c>
      <c r="B168" s="82">
        <v>90</v>
      </c>
      <c r="C168" s="115">
        <v>8.9499999999999993</v>
      </c>
      <c r="D168" s="115">
        <f>C168*1.02</f>
        <v>9.1289999999999996</v>
      </c>
      <c r="E168" s="115">
        <f>C168*1.04</f>
        <v>9.3079999999999998</v>
      </c>
      <c r="F168" s="83">
        <v>10</v>
      </c>
      <c r="G168" s="75"/>
      <c r="H168" s="142" t="s">
        <v>161</v>
      </c>
      <c r="I168" s="82">
        <v>90</v>
      </c>
      <c r="J168" s="115">
        <v>11.17</v>
      </c>
      <c r="K168" s="115">
        <f>J168*1.02</f>
        <v>11.3934</v>
      </c>
      <c r="L168" s="115">
        <f>J168*1.04</f>
        <v>11.6168</v>
      </c>
      <c r="M168" s="83">
        <v>10</v>
      </c>
    </row>
    <row r="169" spans="1:13" s="26" customFormat="1" ht="27.75" customHeight="1">
      <c r="A169" s="143" t="s">
        <v>158</v>
      </c>
      <c r="B169" s="104">
        <v>90</v>
      </c>
      <c r="C169" s="117">
        <v>8.7799999999999994</v>
      </c>
      <c r="D169" s="120">
        <f>C169*1.02</f>
        <v>8.9555999999999987</v>
      </c>
      <c r="E169" s="120">
        <f t="shared" si="94"/>
        <v>9.1311999999999998</v>
      </c>
      <c r="F169" s="105">
        <v>10</v>
      </c>
      <c r="G169" s="72"/>
      <c r="H169" s="143" t="s">
        <v>160</v>
      </c>
      <c r="I169" s="104">
        <v>90</v>
      </c>
      <c r="J169" s="117">
        <v>9.5</v>
      </c>
      <c r="K169" s="120">
        <f>J169*1.02</f>
        <v>9.69</v>
      </c>
      <c r="L169" s="120">
        <f>J169*1.04</f>
        <v>9.8800000000000008</v>
      </c>
      <c r="M169" s="105">
        <v>10</v>
      </c>
    </row>
    <row r="170" spans="1:13" s="26" customFormat="1" ht="27" customHeight="1">
      <c r="A170" s="217" t="s">
        <v>35</v>
      </c>
      <c r="B170" s="181"/>
      <c r="C170" s="180"/>
      <c r="D170" s="180"/>
      <c r="E170" s="180"/>
      <c r="F170" s="181"/>
      <c r="G170" s="181"/>
      <c r="H170" s="181"/>
      <c r="I170" s="181"/>
      <c r="J170" s="191"/>
      <c r="K170" s="191"/>
      <c r="L170" s="191"/>
      <c r="M170" s="192"/>
    </row>
    <row r="171" spans="1:13" s="26" customFormat="1" ht="25.5" customHeight="1">
      <c r="A171" s="143" t="s">
        <v>276</v>
      </c>
      <c r="B171" s="105">
        <v>30</v>
      </c>
      <c r="C171" s="117">
        <v>8.1999999999999993</v>
      </c>
      <c r="D171" s="117">
        <f>C171*1.02</f>
        <v>8.363999999999999</v>
      </c>
      <c r="E171" s="117">
        <f>C171*1.04</f>
        <v>8.5279999999999987</v>
      </c>
      <c r="F171" s="105">
        <v>10</v>
      </c>
      <c r="G171" s="75"/>
      <c r="H171" s="143" t="s">
        <v>141</v>
      </c>
      <c r="I171" s="105">
        <v>30</v>
      </c>
      <c r="J171" s="117">
        <v>6.47</v>
      </c>
      <c r="K171" s="117">
        <f>J171*1.02</f>
        <v>6.5994000000000002</v>
      </c>
      <c r="L171" s="117">
        <f>J171*1.04</f>
        <v>6.7287999999999997</v>
      </c>
      <c r="M171" s="105">
        <v>10</v>
      </c>
    </row>
    <row r="172" spans="1:13" s="26" customFormat="1" ht="27" customHeight="1">
      <c r="A172" s="178" t="s">
        <v>36</v>
      </c>
      <c r="B172" s="179"/>
      <c r="C172" s="180"/>
      <c r="D172" s="180"/>
      <c r="E172" s="180"/>
      <c r="F172" s="179"/>
      <c r="G172" s="181"/>
      <c r="H172" s="179"/>
      <c r="I172" s="179"/>
      <c r="J172" s="180"/>
      <c r="K172" s="180"/>
      <c r="L172" s="180"/>
      <c r="M172" s="182"/>
    </row>
    <row r="173" spans="1:13" s="26" customFormat="1" ht="25.5" customHeight="1">
      <c r="A173" s="142" t="s">
        <v>79</v>
      </c>
      <c r="B173" s="82">
        <v>90</v>
      </c>
      <c r="C173" s="115">
        <v>5.1100000000000003</v>
      </c>
      <c r="D173" s="115">
        <f>C173*1.02</f>
        <v>5.2122000000000002</v>
      </c>
      <c r="E173" s="115">
        <f>C173*1.04</f>
        <v>5.3144000000000009</v>
      </c>
      <c r="F173" s="83">
        <v>10</v>
      </c>
      <c r="G173" s="75"/>
      <c r="H173" s="143" t="s">
        <v>77</v>
      </c>
      <c r="I173" s="105">
        <v>90</v>
      </c>
      <c r="J173" s="117">
        <v>5.45</v>
      </c>
      <c r="K173" s="117">
        <f>J173*1.02</f>
        <v>5.5590000000000002</v>
      </c>
      <c r="L173" s="117">
        <f t="shared" ref="L173" si="95">J173*1.04</f>
        <v>5.6680000000000001</v>
      </c>
      <c r="M173" s="105">
        <v>10</v>
      </c>
    </row>
    <row r="174" spans="1:13" s="26" customFormat="1" ht="25.5" customHeight="1">
      <c r="A174" s="142" t="s">
        <v>78</v>
      </c>
      <c r="B174" s="82">
        <v>90</v>
      </c>
      <c r="C174" s="115">
        <v>5.41</v>
      </c>
      <c r="D174" s="115">
        <f>C174*1.02</f>
        <v>5.5182000000000002</v>
      </c>
      <c r="E174" s="115">
        <f>C174*1.04</f>
        <v>5.6264000000000003</v>
      </c>
      <c r="F174" s="83">
        <v>10</v>
      </c>
      <c r="G174" s="75"/>
      <c r="H174" s="143" t="s">
        <v>168</v>
      </c>
      <c r="I174" s="105">
        <v>90</v>
      </c>
      <c r="J174" s="117">
        <v>5.51</v>
      </c>
      <c r="K174" s="117">
        <f>J174*1.02</f>
        <v>5.6201999999999996</v>
      </c>
      <c r="L174" s="117">
        <f t="shared" ref="L174" si="96">J174*1.04</f>
        <v>5.7304000000000004</v>
      </c>
      <c r="M174" s="105">
        <v>10</v>
      </c>
    </row>
    <row r="175" spans="1:13" s="26" customFormat="1" ht="25.5" customHeight="1">
      <c r="A175" s="142" t="s">
        <v>167</v>
      </c>
      <c r="B175" s="82">
        <v>90</v>
      </c>
      <c r="C175" s="115">
        <v>5.49</v>
      </c>
      <c r="D175" s="115">
        <f>C175*1.02</f>
        <v>5.5998000000000001</v>
      </c>
      <c r="E175" s="115">
        <f>C175*1.04</f>
        <v>5.7096</v>
      </c>
      <c r="F175" s="83">
        <v>10</v>
      </c>
      <c r="G175" s="75"/>
    </row>
    <row r="176" spans="1:13" s="26" customFormat="1" ht="27" customHeight="1">
      <c r="A176" s="217" t="s">
        <v>37</v>
      </c>
      <c r="B176" s="181"/>
      <c r="C176" s="180"/>
      <c r="D176" s="180"/>
      <c r="E176" s="180"/>
      <c r="F176" s="181"/>
      <c r="G176" s="181"/>
      <c r="H176" s="180"/>
      <c r="I176" s="180"/>
      <c r="J176" s="180"/>
      <c r="K176" s="180"/>
      <c r="L176" s="180"/>
      <c r="M176" s="222"/>
    </row>
    <row r="177" spans="1:13" s="26" customFormat="1" ht="25.5" customHeight="1">
      <c r="A177" s="142" t="s">
        <v>132</v>
      </c>
      <c r="B177" s="82">
        <v>90</v>
      </c>
      <c r="C177" s="115">
        <v>2.1</v>
      </c>
      <c r="D177" s="115">
        <f>C177*1.02</f>
        <v>2.1420000000000003</v>
      </c>
      <c r="E177" s="115">
        <f>C177*1.04</f>
        <v>2.1840000000000002</v>
      </c>
      <c r="F177" s="83">
        <v>10</v>
      </c>
      <c r="G177" s="75"/>
      <c r="H177" s="142" t="s">
        <v>45</v>
      </c>
      <c r="I177" s="82">
        <v>90</v>
      </c>
      <c r="J177" s="115">
        <v>2.06</v>
      </c>
      <c r="K177" s="115">
        <f>J177*1.02</f>
        <v>2.1012</v>
      </c>
      <c r="L177" s="115">
        <f>J177*1.04</f>
        <v>2.1424000000000003</v>
      </c>
      <c r="M177" s="83">
        <v>10</v>
      </c>
    </row>
    <row r="178" spans="1:13" s="26" customFormat="1" ht="25.5" customHeight="1">
      <c r="A178" s="143" t="s">
        <v>131</v>
      </c>
      <c r="B178" s="107">
        <v>90</v>
      </c>
      <c r="C178" s="117">
        <v>2.0099999999999998</v>
      </c>
      <c r="D178" s="117">
        <f>C178*1.02</f>
        <v>2.0501999999999998</v>
      </c>
      <c r="E178" s="117">
        <f t="shared" ref="E178" si="97">C178*1.04</f>
        <v>2.0903999999999998</v>
      </c>
      <c r="F178" s="102">
        <v>10</v>
      </c>
      <c r="G178" s="75"/>
      <c r="H178" s="143" t="s">
        <v>46</v>
      </c>
      <c r="I178" s="107">
        <v>90</v>
      </c>
      <c r="J178" s="117">
        <v>3.06</v>
      </c>
      <c r="K178" s="117">
        <f>J178*1.02</f>
        <v>3.1212</v>
      </c>
      <c r="L178" s="117">
        <f>J178*1.04</f>
        <v>3.1824000000000003</v>
      </c>
      <c r="M178" s="102">
        <v>10</v>
      </c>
    </row>
    <row r="179" spans="1:13" s="26" customFormat="1" ht="25.5" customHeight="1">
      <c r="A179" s="142" t="s">
        <v>44</v>
      </c>
      <c r="B179" s="82">
        <v>90</v>
      </c>
      <c r="C179" s="115">
        <v>3.69</v>
      </c>
      <c r="D179" s="115">
        <f>C179*1.02</f>
        <v>3.7637999999999998</v>
      </c>
      <c r="E179" s="115">
        <f>C179*1.04</f>
        <v>3.8376000000000001</v>
      </c>
      <c r="F179" s="83">
        <v>10</v>
      </c>
      <c r="G179" s="75"/>
      <c r="H179" s="136"/>
    </row>
    <row r="180" spans="1:13" s="26" customFormat="1" ht="27" customHeight="1">
      <c r="A180" s="217" t="s">
        <v>38</v>
      </c>
      <c r="B180" s="181"/>
      <c r="C180" s="180"/>
      <c r="D180" s="180"/>
      <c r="E180" s="180"/>
      <c r="F180" s="181"/>
      <c r="G180" s="181"/>
      <c r="H180" s="181"/>
      <c r="I180" s="181"/>
      <c r="J180" s="180"/>
      <c r="K180" s="180"/>
      <c r="L180" s="180"/>
      <c r="M180" s="192"/>
    </row>
    <row r="181" spans="1:13" s="26" customFormat="1" ht="26.25" customHeight="1">
      <c r="A181" s="143" t="s">
        <v>86</v>
      </c>
      <c r="B181" s="105">
        <v>90</v>
      </c>
      <c r="C181" s="117">
        <v>1.33</v>
      </c>
      <c r="D181" s="117">
        <f>C181*1.02</f>
        <v>1.3566</v>
      </c>
      <c r="E181" s="117">
        <f>C181*1.04</f>
        <v>1.3832000000000002</v>
      </c>
      <c r="F181" s="105">
        <v>10</v>
      </c>
      <c r="G181" s="75"/>
      <c r="H181" s="142" t="s">
        <v>87</v>
      </c>
      <c r="I181" s="82">
        <v>90</v>
      </c>
      <c r="J181" s="115">
        <v>1.33</v>
      </c>
      <c r="K181" s="115">
        <f t="shared" ref="K181" si="98">J181*1.02</f>
        <v>1.3566</v>
      </c>
      <c r="L181" s="115">
        <f>J181*1.04</f>
        <v>1.3832000000000002</v>
      </c>
      <c r="M181" s="83">
        <v>10</v>
      </c>
    </row>
    <row r="182" spans="1:13" s="26" customFormat="1" ht="26.25" customHeight="1">
      <c r="A182" s="142" t="s">
        <v>84</v>
      </c>
      <c r="B182" s="82">
        <v>90</v>
      </c>
      <c r="C182" s="115">
        <v>1.33</v>
      </c>
      <c r="D182" s="115">
        <f t="shared" ref="D182:D185" si="99">C182*1.02</f>
        <v>1.3566</v>
      </c>
      <c r="E182" s="115">
        <f t="shared" ref="E182:E185" si="100">C182*1.04</f>
        <v>1.3832000000000002</v>
      </c>
      <c r="F182" s="83">
        <v>10</v>
      </c>
      <c r="G182" s="75"/>
      <c r="H182" s="142" t="s">
        <v>91</v>
      </c>
      <c r="I182" s="82">
        <v>90</v>
      </c>
      <c r="J182" s="115">
        <v>1.53</v>
      </c>
      <c r="K182" s="115">
        <f>J182*1.02</f>
        <v>1.5606</v>
      </c>
      <c r="L182" s="115">
        <f>J182*1.04</f>
        <v>1.5912000000000002</v>
      </c>
      <c r="M182" s="83">
        <v>10</v>
      </c>
    </row>
    <row r="183" spans="1:13" s="26" customFormat="1" ht="26.25" customHeight="1">
      <c r="A183" s="142" t="s">
        <v>88</v>
      </c>
      <c r="B183" s="82">
        <v>90</v>
      </c>
      <c r="C183" s="115">
        <v>2.94</v>
      </c>
      <c r="D183" s="115">
        <f t="shared" si="99"/>
        <v>2.9988000000000001</v>
      </c>
      <c r="E183" s="115">
        <f t="shared" si="100"/>
        <v>3.0575999999999999</v>
      </c>
      <c r="F183" s="83">
        <v>10</v>
      </c>
      <c r="G183" s="75"/>
      <c r="H183" s="142" t="s">
        <v>39</v>
      </c>
      <c r="I183" s="82">
        <v>90</v>
      </c>
      <c r="J183" s="115">
        <v>3.54</v>
      </c>
      <c r="K183" s="115">
        <f>J183*1.02</f>
        <v>3.6108000000000002</v>
      </c>
      <c r="L183" s="115">
        <f>J183*1.04</f>
        <v>3.6816</v>
      </c>
      <c r="M183" s="83">
        <v>10</v>
      </c>
    </row>
    <row r="184" spans="1:13" s="26" customFormat="1" ht="26.25" customHeight="1">
      <c r="A184" s="142" t="s">
        <v>89</v>
      </c>
      <c r="B184" s="82">
        <v>90</v>
      </c>
      <c r="C184" s="115">
        <v>3</v>
      </c>
      <c r="D184" s="115">
        <f t="shared" si="99"/>
        <v>3.06</v>
      </c>
      <c r="E184" s="115">
        <f t="shared" si="100"/>
        <v>3.12</v>
      </c>
      <c r="F184" s="83">
        <v>10</v>
      </c>
      <c r="G184" s="75"/>
      <c r="H184" s="142" t="s">
        <v>287</v>
      </c>
      <c r="I184" s="82">
        <v>90</v>
      </c>
      <c r="J184" s="115">
        <v>3.33</v>
      </c>
      <c r="K184" s="115">
        <f>J184*1.02</f>
        <v>3.3966000000000003</v>
      </c>
      <c r="L184" s="115">
        <f t="shared" ref="L184" si="101">J184*1.04</f>
        <v>3.4632000000000001</v>
      </c>
      <c r="M184" s="83">
        <v>10</v>
      </c>
    </row>
    <row r="185" spans="1:13" s="26" customFormat="1" ht="26.25" customHeight="1">
      <c r="A185" s="143" t="s">
        <v>85</v>
      </c>
      <c r="B185" s="107">
        <v>90</v>
      </c>
      <c r="C185" s="117">
        <v>1.53</v>
      </c>
      <c r="D185" s="117">
        <f t="shared" si="99"/>
        <v>1.5606</v>
      </c>
      <c r="E185" s="117">
        <f t="shared" si="100"/>
        <v>1.5912000000000002</v>
      </c>
      <c r="F185" s="102">
        <v>10</v>
      </c>
      <c r="G185" s="75"/>
      <c r="H185" s="143" t="s">
        <v>90</v>
      </c>
      <c r="I185" s="105">
        <v>90</v>
      </c>
      <c r="J185" s="117">
        <v>4.1399999999999997</v>
      </c>
      <c r="K185" s="117">
        <f>J185*1.02</f>
        <v>4.2227999999999994</v>
      </c>
      <c r="L185" s="117">
        <f>J185*1.04</f>
        <v>4.3056000000000001</v>
      </c>
      <c r="M185" s="105">
        <v>10</v>
      </c>
    </row>
    <row r="186" spans="1:13" s="26" customFormat="1" ht="26.25" customHeight="1">
      <c r="A186" s="143" t="s">
        <v>277</v>
      </c>
      <c r="B186" s="107">
        <v>90</v>
      </c>
      <c r="C186" s="117">
        <v>3.56</v>
      </c>
      <c r="D186" s="117">
        <f t="shared" ref="D186" si="102">C186*1.02</f>
        <v>3.6312000000000002</v>
      </c>
      <c r="E186" s="117">
        <f t="shared" ref="E186" si="103">C186*1.04</f>
        <v>3.7024000000000004</v>
      </c>
      <c r="F186" s="102">
        <v>10</v>
      </c>
      <c r="G186" s="75"/>
      <c r="H186" s="146"/>
      <c r="I186" s="101"/>
      <c r="J186" s="147"/>
      <c r="K186" s="147"/>
      <c r="L186" s="147"/>
      <c r="M186" s="102"/>
    </row>
    <row r="187" spans="1:13" s="26" customFormat="1" ht="27" customHeight="1">
      <c r="A187" s="217" t="s">
        <v>21</v>
      </c>
      <c r="B187" s="181"/>
      <c r="C187" s="180"/>
      <c r="D187" s="180"/>
      <c r="E187" s="180"/>
      <c r="F187" s="181"/>
      <c r="G187" s="181"/>
      <c r="H187" s="181"/>
      <c r="I187" s="181"/>
      <c r="J187" s="191"/>
      <c r="K187" s="191"/>
      <c r="L187" s="191"/>
      <c r="M187" s="192"/>
    </row>
    <row r="188" spans="1:13" s="26" customFormat="1" ht="22.5" customHeight="1">
      <c r="A188" s="143" t="s">
        <v>146</v>
      </c>
      <c r="B188" s="105">
        <v>90</v>
      </c>
      <c r="C188" s="117">
        <v>1.33</v>
      </c>
      <c r="D188" s="117">
        <f>C188*1.02</f>
        <v>1.3566</v>
      </c>
      <c r="E188" s="117">
        <f>C188*1.04</f>
        <v>1.3832000000000002</v>
      </c>
      <c r="F188" s="105">
        <v>20</v>
      </c>
      <c r="G188" s="108"/>
      <c r="H188" s="143" t="s">
        <v>279</v>
      </c>
      <c r="I188" s="105">
        <v>90</v>
      </c>
      <c r="J188" s="123">
        <v>2.34</v>
      </c>
      <c r="K188" s="123">
        <f>J188*1.02</f>
        <v>2.3868</v>
      </c>
      <c r="L188" s="123">
        <f>J188*1.04</f>
        <v>2.4335999999999998</v>
      </c>
      <c r="M188" s="105">
        <v>10</v>
      </c>
    </row>
    <row r="189" spans="1:13" s="26" customFormat="1" ht="22.5" customHeight="1">
      <c r="A189" s="143" t="s">
        <v>278</v>
      </c>
      <c r="B189" s="105">
        <v>90</v>
      </c>
      <c r="C189" s="117">
        <v>1.08</v>
      </c>
      <c r="D189" s="117">
        <f>C189*1.02</f>
        <v>1.1016000000000001</v>
      </c>
      <c r="E189" s="117">
        <f>C189*1.04</f>
        <v>1.1232000000000002</v>
      </c>
      <c r="F189" s="105">
        <v>21</v>
      </c>
      <c r="G189" s="152"/>
      <c r="H189" s="143" t="s">
        <v>280</v>
      </c>
      <c r="I189" s="105">
        <v>90</v>
      </c>
      <c r="J189" s="123">
        <v>2.97</v>
      </c>
      <c r="K189" s="123">
        <f>J189*1.02</f>
        <v>3.0294000000000003</v>
      </c>
      <c r="L189" s="123">
        <f>J189*1.04</f>
        <v>3.0888000000000004</v>
      </c>
      <c r="M189" s="105">
        <v>10</v>
      </c>
    </row>
    <row r="190" spans="1:13" s="26" customFormat="1" ht="22.5" customHeight="1">
      <c r="A190" s="143" t="s">
        <v>281</v>
      </c>
      <c r="B190" s="105">
        <v>90</v>
      </c>
      <c r="C190" s="123">
        <v>2.11</v>
      </c>
      <c r="D190" s="123">
        <f>C190*1.02</f>
        <v>2.1522000000000001</v>
      </c>
      <c r="E190" s="123">
        <f>C190*1.04</f>
        <v>2.1943999999999999</v>
      </c>
      <c r="F190" s="105">
        <v>10</v>
      </c>
      <c r="G190" s="152"/>
    </row>
    <row r="191" spans="1:13" s="26" customFormat="1" ht="22.5" customHeight="1">
      <c r="A191" s="76"/>
      <c r="B191" s="77"/>
      <c r="C191" s="132"/>
      <c r="D191" s="132"/>
      <c r="E191" s="132"/>
      <c r="F191" s="77"/>
      <c r="G191" s="152"/>
      <c r="H191" s="76"/>
      <c r="I191" s="77"/>
      <c r="J191" s="153"/>
      <c r="K191" s="153"/>
      <c r="L191" s="153"/>
      <c r="M191" s="77"/>
    </row>
    <row r="192" spans="1:13" s="54" customFormat="1" ht="32.25" customHeight="1">
      <c r="A192" s="218" t="s">
        <v>266</v>
      </c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</row>
    <row r="193" spans="1:13" s="54" customFormat="1" ht="32.25" customHeight="1">
      <c r="A193" s="64"/>
      <c r="B193" s="219" t="s">
        <v>125</v>
      </c>
      <c r="C193" s="219"/>
      <c r="D193" s="219"/>
      <c r="E193" s="219"/>
      <c r="F193" s="220" t="s">
        <v>41</v>
      </c>
      <c r="G193" s="220"/>
      <c r="H193" s="220"/>
      <c r="I193" s="65"/>
      <c r="J193" s="66"/>
      <c r="K193" s="67"/>
      <c r="L193" s="67"/>
      <c r="M193" s="67"/>
    </row>
    <row r="194" spans="1:13" s="54" customFormat="1" ht="32.25" customHeight="1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</row>
    <row r="195" spans="1:13" s="54" customFormat="1" ht="32.25" customHeight="1">
      <c r="A195" s="218" t="s">
        <v>82</v>
      </c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</row>
    <row r="196" spans="1:13" s="54" customFormat="1" ht="32.25" customHeight="1">
      <c r="A196" s="218" t="s">
        <v>83</v>
      </c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</row>
    <row r="197" spans="1:13" s="54" customFormat="1" ht="32.25" customHeight="1">
      <c r="A197" s="221" t="s">
        <v>40</v>
      </c>
      <c r="B197" s="221"/>
      <c r="C197" s="221"/>
      <c r="D197" s="221"/>
      <c r="E197" s="221"/>
      <c r="F197" s="221"/>
      <c r="G197" s="221"/>
      <c r="H197" s="221"/>
      <c r="I197" s="221"/>
      <c r="J197" s="221"/>
      <c r="K197" s="221"/>
      <c r="L197" s="221"/>
      <c r="M197" s="221"/>
    </row>
    <row r="198" spans="1:13" s="54" customFormat="1" ht="32.25" customHeight="1">
      <c r="A198" s="64"/>
      <c r="B198" s="64"/>
      <c r="C198" s="15"/>
      <c r="D198" s="15"/>
      <c r="E198" s="15"/>
      <c r="F198" s="15"/>
      <c r="G198" s="69"/>
      <c r="H198" s="69"/>
      <c r="I198" s="65"/>
      <c r="J198" s="66"/>
      <c r="K198" s="67"/>
      <c r="L198" s="67"/>
      <c r="M198" s="67"/>
    </row>
    <row r="199" spans="1:13" s="54" customFormat="1" ht="32.25" customHeight="1">
      <c r="A199" s="218" t="s">
        <v>267</v>
      </c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</row>
    <row r="200" spans="1:13" s="54" customFormat="1" ht="32.25" customHeight="1">
      <c r="A200" s="218" t="s">
        <v>162</v>
      </c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</row>
    <row r="201" spans="1:13" s="54" customFormat="1" ht="32.25" customHeight="1">
      <c r="A201" s="218" t="s">
        <v>163</v>
      </c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</row>
    <row r="205" spans="1:13">
      <c r="H205" s="9"/>
      <c r="I205" s="47"/>
      <c r="J205" s="9"/>
      <c r="K205" s="9"/>
      <c r="L205" s="9"/>
      <c r="M205" s="9"/>
    </row>
    <row r="206" spans="1:13" ht="20.25">
      <c r="H206" s="10"/>
      <c r="I206" s="46"/>
      <c r="J206" s="11"/>
      <c r="K206" s="11"/>
      <c r="L206" s="11"/>
      <c r="M206" s="8"/>
    </row>
    <row r="207" spans="1:13" ht="20.25">
      <c r="A207" s="37"/>
      <c r="H207" s="10"/>
      <c r="I207" s="46"/>
      <c r="J207" s="11"/>
      <c r="K207" s="11"/>
      <c r="L207" s="11"/>
      <c r="M207" s="8"/>
    </row>
    <row r="208" spans="1:13" ht="20.25">
      <c r="A208" s="37"/>
      <c r="H208" s="10"/>
      <c r="I208" s="46"/>
      <c r="J208" s="11"/>
      <c r="K208" s="11"/>
      <c r="L208" s="11"/>
      <c r="M208" s="8"/>
    </row>
    <row r="209" spans="1:14">
      <c r="A209" s="37"/>
      <c r="H209" s="9"/>
      <c r="I209" s="47"/>
      <c r="J209" s="9"/>
      <c r="K209" s="9"/>
      <c r="L209" s="9"/>
      <c r="M209" s="9"/>
    </row>
    <row r="210" spans="1:14">
      <c r="A210" s="37"/>
    </row>
    <row r="211" spans="1:14">
      <c r="A211" s="37"/>
    </row>
    <row r="212" spans="1:14">
      <c r="A212" s="37"/>
    </row>
    <row r="213" spans="1:14">
      <c r="A213" s="37"/>
    </row>
    <row r="214" spans="1:14">
      <c r="A214" s="37"/>
    </row>
    <row r="215" spans="1:14">
      <c r="A215" s="37"/>
    </row>
    <row r="216" spans="1:14">
      <c r="A216" s="37"/>
    </row>
    <row r="217" spans="1:14">
      <c r="A217" s="37"/>
    </row>
    <row r="218" spans="1:14">
      <c r="A218" s="37"/>
    </row>
    <row r="219" spans="1:14" s="37" customFormat="1">
      <c r="C219" s="21"/>
      <c r="D219" s="21"/>
      <c r="E219" s="21"/>
      <c r="F219" s="21"/>
      <c r="G219" s="21"/>
      <c r="H219" s="21"/>
      <c r="I219" s="48"/>
      <c r="J219" s="21"/>
      <c r="K219"/>
      <c r="L219"/>
      <c r="M219"/>
      <c r="N219"/>
    </row>
    <row r="220" spans="1:14" s="37" customFormat="1">
      <c r="C220" s="21"/>
      <c r="D220" s="21"/>
      <c r="E220" s="21"/>
      <c r="F220" s="21"/>
      <c r="G220" s="21"/>
      <c r="H220" s="21"/>
      <c r="I220" s="48"/>
      <c r="J220" s="21"/>
      <c r="K220"/>
      <c r="L220"/>
      <c r="M220"/>
      <c r="N220"/>
    </row>
    <row r="221" spans="1:14" s="37" customFormat="1">
      <c r="C221" s="21"/>
      <c r="D221" s="21"/>
      <c r="E221" s="21"/>
      <c r="F221" s="21"/>
      <c r="G221" s="21"/>
      <c r="H221" s="21"/>
      <c r="I221" s="48"/>
      <c r="J221" s="21"/>
      <c r="K221"/>
      <c r="L221"/>
      <c r="M221"/>
      <c r="N221"/>
    </row>
    <row r="222" spans="1:14" s="37" customFormat="1">
      <c r="C222" s="21"/>
      <c r="D222" s="21"/>
      <c r="E222" s="21"/>
      <c r="F222" s="21"/>
      <c r="G222" s="21"/>
      <c r="H222" s="21"/>
      <c r="I222" s="48"/>
      <c r="J222" s="21"/>
      <c r="K222"/>
      <c r="L222"/>
      <c r="M222"/>
      <c r="N222"/>
    </row>
    <row r="223" spans="1:14" s="37" customFormat="1">
      <c r="C223" s="21"/>
      <c r="D223" s="21"/>
      <c r="E223" s="21"/>
      <c r="F223" s="21"/>
      <c r="G223" s="21"/>
      <c r="H223" s="21"/>
      <c r="I223" s="48"/>
      <c r="J223" s="21"/>
      <c r="K223"/>
      <c r="L223"/>
      <c r="M223"/>
      <c r="N223"/>
    </row>
    <row r="224" spans="1:14" s="37" customFormat="1">
      <c r="C224" s="21"/>
      <c r="D224" s="21"/>
      <c r="E224" s="21"/>
      <c r="F224" s="21"/>
      <c r="G224" s="21"/>
      <c r="H224" s="21"/>
      <c r="I224" s="48"/>
      <c r="J224" s="21"/>
      <c r="K224"/>
      <c r="L224"/>
      <c r="M224"/>
      <c r="N224"/>
    </row>
    <row r="225" spans="3:14" s="37" customFormat="1">
      <c r="C225" s="21"/>
      <c r="D225" s="21"/>
      <c r="E225" s="21"/>
      <c r="F225" s="21"/>
      <c r="G225" s="21"/>
      <c r="H225" s="21"/>
      <c r="I225" s="48"/>
      <c r="J225" s="21"/>
      <c r="K225"/>
      <c r="L225"/>
      <c r="M225"/>
      <c r="N225"/>
    </row>
  </sheetData>
  <mergeCells count="79">
    <mergeCell ref="A180:M180"/>
    <mergeCell ref="A163:M163"/>
    <mergeCell ref="A74:M74"/>
    <mergeCell ref="A77:H77"/>
    <mergeCell ref="I77:M77"/>
    <mergeCell ref="A105:M105"/>
    <mergeCell ref="A112:M112"/>
    <mergeCell ref="A116:M116"/>
    <mergeCell ref="A121:M121"/>
    <mergeCell ref="A123:M123"/>
    <mergeCell ref="A146:H146"/>
    <mergeCell ref="I146:M146"/>
    <mergeCell ref="C149:E149"/>
    <mergeCell ref="J149:L149"/>
    <mergeCell ref="L147:M147"/>
    <mergeCell ref="A101:M101"/>
    <mergeCell ref="A103:M103"/>
    <mergeCell ref="A139:M139"/>
    <mergeCell ref="A141:M141"/>
    <mergeCell ref="A170:M170"/>
    <mergeCell ref="A172:M172"/>
    <mergeCell ref="A176:M176"/>
    <mergeCell ref="A164:M164"/>
    <mergeCell ref="I149:I150"/>
    <mergeCell ref="M149:M150"/>
    <mergeCell ref="A151:M151"/>
    <mergeCell ref="A154:M154"/>
    <mergeCell ref="A149:A150"/>
    <mergeCell ref="B149:B150"/>
    <mergeCell ref="F149:F150"/>
    <mergeCell ref="H149:H150"/>
    <mergeCell ref="A157:M157"/>
    <mergeCell ref="A187:M187"/>
    <mergeCell ref="A200:M200"/>
    <mergeCell ref="A201:M201"/>
    <mergeCell ref="B193:E193"/>
    <mergeCell ref="F193:H193"/>
    <mergeCell ref="A195:M195"/>
    <mergeCell ref="A196:M196"/>
    <mergeCell ref="A197:M197"/>
    <mergeCell ref="A199:M199"/>
    <mergeCell ref="A192:M192"/>
    <mergeCell ref="A98:M98"/>
    <mergeCell ref="L78:M78"/>
    <mergeCell ref="A80:A81"/>
    <mergeCell ref="B80:B81"/>
    <mergeCell ref="F80:F81"/>
    <mergeCell ref="H80:H81"/>
    <mergeCell ref="I80:I81"/>
    <mergeCell ref="M80:M81"/>
    <mergeCell ref="A82:M82"/>
    <mergeCell ref="A83:M83"/>
    <mergeCell ref="A87:M87"/>
    <mergeCell ref="A92:M92"/>
    <mergeCell ref="A94:M94"/>
    <mergeCell ref="J80:L80"/>
    <mergeCell ref="C80:E80"/>
    <mergeCell ref="A61:M61"/>
    <mergeCell ref="A68:M68"/>
    <mergeCell ref="A72:M72"/>
    <mergeCell ref="A7:M7"/>
    <mergeCell ref="A19:M19"/>
    <mergeCell ref="A28:M28"/>
    <mergeCell ref="A37:M37"/>
    <mergeCell ref="A53:M53"/>
    <mergeCell ref="A50:M50"/>
    <mergeCell ref="A16:M16"/>
    <mergeCell ref="A1:H1"/>
    <mergeCell ref="I1:M1"/>
    <mergeCell ref="L2:M2"/>
    <mergeCell ref="K4:M4"/>
    <mergeCell ref="A5:A6"/>
    <mergeCell ref="B5:B6"/>
    <mergeCell ref="F5:F6"/>
    <mergeCell ref="H5:H6"/>
    <mergeCell ref="I5:I6"/>
    <mergeCell ref="C5:E5"/>
    <mergeCell ref="J5:L5"/>
    <mergeCell ref="M5:M6"/>
  </mergeCells>
  <hyperlinks>
    <hyperlink ref="B73" r:id="rId1" display="WWW.VMK.BY"/>
    <hyperlink ref="B193" r:id="rId2" display="WWW.VMK.BY"/>
    <hyperlink ref="B140" r:id="rId3" display="WWW.VMK.BY"/>
  </hyperlinks>
  <pageMargins left="0.19685039370078741" right="0.19685039370078741" top="0.19685039370078741" bottom="0.11811023622047245" header="0.23622047244094491" footer="0.19685039370078741"/>
  <pageSetup paperSize="9" scale="39" fitToHeight="3" orientation="portrait" verticalDpi="300" r:id="rId4"/>
  <rowBreaks count="2" manualBreakCount="2">
    <brk id="75" max="16383" man="1"/>
    <brk id="144" max="16383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5"/>
  <cols>
    <col min="2" max="2" width="47.140625" customWidth="1"/>
  </cols>
  <sheetData/>
  <phoneticPr fontId="0" type="noConversion"/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 на 3ех листах  </vt:lpstr>
      <vt:lpstr>Лист1</vt:lpstr>
      <vt:lpstr>'Прайс-лист на 3ех листах  '!Область_печати</vt:lpstr>
    </vt:vector>
  </TitlesOfParts>
  <Company>Prive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СоколовскаяДВ</cp:lastModifiedBy>
  <cp:lastPrinted>2018-09-11T08:27:07Z</cp:lastPrinted>
  <dcterms:created xsi:type="dcterms:W3CDTF">2013-03-15T06:57:30Z</dcterms:created>
  <dcterms:modified xsi:type="dcterms:W3CDTF">2018-10-02T10:43:57Z</dcterms:modified>
</cp:coreProperties>
</file>