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'!$A$1:$M$216</definedName>
  </definedNames>
  <calcPr calcId="124519"/>
</workbook>
</file>

<file path=xl/calcChain.xml><?xml version="1.0" encoding="utf-8"?>
<calcChain xmlns="http://schemas.openxmlformats.org/spreadsheetml/2006/main">
  <c r="D204" i="13"/>
  <c r="E204"/>
  <c r="E205"/>
  <c r="D205"/>
  <c r="K204"/>
  <c r="L204"/>
  <c r="E201"/>
  <c r="D201"/>
  <c r="E20" l="1"/>
  <c r="D20"/>
  <c r="E19"/>
  <c r="D19"/>
  <c r="L54"/>
  <c r="K54"/>
  <c r="L53"/>
  <c r="K53"/>
  <c r="D54"/>
  <c r="E54"/>
  <c r="E53"/>
  <c r="D53"/>
  <c r="D94"/>
  <c r="E94"/>
  <c r="D105"/>
  <c r="E105"/>
  <c r="K98"/>
  <c r="L98"/>
  <c r="K61"/>
  <c r="L61"/>
  <c r="D62"/>
  <c r="E62"/>
  <c r="K139"/>
  <c r="L139"/>
  <c r="K138"/>
  <c r="L138"/>
  <c r="K189"/>
  <c r="L189"/>
  <c r="D190"/>
  <c r="E190"/>
  <c r="K33"/>
  <c r="L33"/>
  <c r="K68"/>
  <c r="L68"/>
  <c r="D69"/>
  <c r="E69"/>
  <c r="K181"/>
  <c r="L181"/>
  <c r="D181"/>
  <c r="E181"/>
  <c r="K28" l="1"/>
  <c r="L28"/>
  <c r="D29"/>
  <c r="E29"/>
  <c r="D28"/>
  <c r="E28"/>
  <c r="D27"/>
  <c r="E27"/>
  <c r="D51"/>
  <c r="E51"/>
  <c r="D67"/>
  <c r="E67"/>
  <c r="K48"/>
  <c r="L48"/>
  <c r="D50"/>
  <c r="E50"/>
  <c r="K143"/>
  <c r="L143"/>
  <c r="D137"/>
  <c r="E137"/>
  <c r="K60"/>
  <c r="L60"/>
  <c r="K26"/>
  <c r="L26"/>
  <c r="D139"/>
  <c r="E139"/>
  <c r="K104"/>
  <c r="L104"/>
  <c r="D123"/>
  <c r="E123"/>
  <c r="K66"/>
  <c r="L66"/>
  <c r="K59"/>
  <c r="L59"/>
  <c r="K173"/>
  <c r="L173"/>
  <c r="D12"/>
  <c r="E12"/>
  <c r="E174"/>
  <c r="D174"/>
  <c r="D173"/>
  <c r="E173"/>
  <c r="D38"/>
  <c r="E38"/>
  <c r="D37"/>
  <c r="E37"/>
  <c r="D176"/>
  <c r="E176"/>
  <c r="D177"/>
  <c r="E177"/>
  <c r="D175"/>
  <c r="E175"/>
  <c r="D61" l="1"/>
  <c r="E61"/>
  <c r="K58"/>
  <c r="L58"/>
  <c r="D60"/>
  <c r="E60"/>
  <c r="D104"/>
  <c r="E104"/>
  <c r="D99"/>
  <c r="E99"/>
  <c r="L35"/>
  <c r="K35"/>
  <c r="K23"/>
  <c r="L23"/>
  <c r="K25"/>
  <c r="L25"/>
  <c r="D144"/>
  <c r="E144"/>
  <c r="L130"/>
  <c r="K130"/>
  <c r="D23" l="1"/>
  <c r="E23"/>
  <c r="D110" l="1"/>
  <c r="E110"/>
  <c r="K200"/>
  <c r="D143"/>
  <c r="E143"/>
  <c r="L57"/>
  <c r="K57"/>
  <c r="K135" l="1"/>
  <c r="L135"/>
  <c r="K134"/>
  <c r="L134"/>
  <c r="K141"/>
  <c r="L141"/>
  <c r="K37"/>
  <c r="L37"/>
  <c r="D35"/>
  <c r="E35"/>
  <c r="D59"/>
  <c r="E59"/>
  <c r="L128" l="1"/>
  <c r="K128"/>
  <c r="L72"/>
  <c r="K72"/>
  <c r="D72"/>
  <c r="E72"/>
  <c r="K67"/>
  <c r="L67"/>
  <c r="E17"/>
  <c r="D17"/>
  <c r="D31"/>
  <c r="K15" l="1"/>
  <c r="L15"/>
  <c r="E15" l="1"/>
  <c r="D15"/>
  <c r="D14"/>
  <c r="E14"/>
  <c r="D11"/>
  <c r="E11"/>
  <c r="K11"/>
  <c r="L11"/>
  <c r="K27"/>
  <c r="L27"/>
  <c r="K24"/>
  <c r="L24"/>
  <c r="D24"/>
  <c r="E24"/>
  <c r="D114"/>
  <c r="E114"/>
  <c r="K45"/>
  <c r="L45"/>
  <c r="K115"/>
  <c r="L115"/>
  <c r="K116"/>
  <c r="L116"/>
  <c r="K117"/>
  <c r="L117"/>
  <c r="K118"/>
  <c r="L118"/>
  <c r="K119"/>
  <c r="L119"/>
  <c r="K199" l="1"/>
  <c r="L199"/>
  <c r="L101" l="1"/>
  <c r="K101"/>
  <c r="K122"/>
  <c r="L121"/>
  <c r="E92"/>
  <c r="D40"/>
  <c r="L203"/>
  <c r="K203"/>
  <c r="E203"/>
  <c r="D203"/>
  <c r="E196"/>
  <c r="D196"/>
  <c r="L200"/>
  <c r="L198"/>
  <c r="K198"/>
  <c r="E200"/>
  <c r="D200"/>
  <c r="E199"/>
  <c r="D199"/>
  <c r="L197"/>
  <c r="K197"/>
  <c r="E198"/>
  <c r="D198"/>
  <c r="E197"/>
  <c r="D197"/>
  <c r="L196"/>
  <c r="K196"/>
  <c r="E194"/>
  <c r="D194"/>
  <c r="L193"/>
  <c r="K193"/>
  <c r="E193"/>
  <c r="D193"/>
  <c r="L192"/>
  <c r="K192"/>
  <c r="E192"/>
  <c r="D192"/>
  <c r="L188"/>
  <c r="K188"/>
  <c r="E189"/>
  <c r="D189"/>
  <c r="E188"/>
  <c r="D188"/>
  <c r="L186"/>
  <c r="K186"/>
  <c r="E186"/>
  <c r="D186"/>
  <c r="L184"/>
  <c r="K184"/>
  <c r="L183"/>
  <c r="K183"/>
  <c r="E184"/>
  <c r="D184"/>
  <c r="L180"/>
  <c r="K180"/>
  <c r="L182"/>
  <c r="K182"/>
  <c r="E182"/>
  <c r="D182"/>
  <c r="E183"/>
  <c r="D183"/>
  <c r="E180"/>
  <c r="D180"/>
  <c r="E170"/>
  <c r="D170"/>
  <c r="E171"/>
  <c r="D171"/>
  <c r="L170"/>
  <c r="K170"/>
  <c r="L167"/>
  <c r="K167"/>
  <c r="L176"/>
  <c r="K176"/>
  <c r="E168"/>
  <c r="D168"/>
  <c r="L175"/>
  <c r="K175"/>
  <c r="E167"/>
  <c r="D167"/>
  <c r="L174"/>
  <c r="K174"/>
  <c r="L144"/>
  <c r="K144"/>
  <c r="L133"/>
  <c r="K133"/>
  <c r="E140"/>
  <c r="D140"/>
  <c r="L140"/>
  <c r="K140"/>
  <c r="L137"/>
  <c r="K137"/>
  <c r="E138"/>
  <c r="D138"/>
  <c r="L136"/>
  <c r="K136"/>
  <c r="E136"/>
  <c r="D136"/>
  <c r="L132"/>
  <c r="K132"/>
  <c r="E135"/>
  <c r="D135"/>
  <c r="E142"/>
  <c r="D142"/>
  <c r="E134"/>
  <c r="D134"/>
  <c r="E133"/>
  <c r="D133"/>
  <c r="E141"/>
  <c r="D141"/>
  <c r="E132"/>
  <c r="D132"/>
  <c r="E130"/>
  <c r="D130"/>
  <c r="L125"/>
  <c r="K125"/>
  <c r="L127"/>
  <c r="K127"/>
  <c r="E127"/>
  <c r="D127"/>
  <c r="L126"/>
  <c r="K126"/>
  <c r="E126"/>
  <c r="D126"/>
  <c r="E128"/>
  <c r="D128"/>
  <c r="E125"/>
  <c r="D125"/>
  <c r="E122"/>
  <c r="D122"/>
  <c r="L122"/>
  <c r="E121"/>
  <c r="D121"/>
  <c r="K121"/>
  <c r="L142"/>
  <c r="K142"/>
  <c r="E118"/>
  <c r="D118"/>
  <c r="E117"/>
  <c r="D117"/>
  <c r="E116"/>
  <c r="D116"/>
  <c r="L114"/>
  <c r="K114"/>
  <c r="E119"/>
  <c r="D119"/>
  <c r="E115"/>
  <c r="D115"/>
  <c r="E112"/>
  <c r="D112"/>
  <c r="L99"/>
  <c r="K99"/>
  <c r="E108"/>
  <c r="D108"/>
  <c r="L107"/>
  <c r="K107"/>
  <c r="E107"/>
  <c r="D107"/>
  <c r="L103"/>
  <c r="K103"/>
  <c r="E103"/>
  <c r="D103"/>
  <c r="E101"/>
  <c r="D101"/>
  <c r="L97"/>
  <c r="K97"/>
  <c r="E97"/>
  <c r="D97"/>
  <c r="L96"/>
  <c r="K96"/>
  <c r="E96"/>
  <c r="D96"/>
  <c r="E98"/>
  <c r="D98"/>
  <c r="L112"/>
  <c r="K112"/>
  <c r="L94"/>
  <c r="K94"/>
  <c r="L105"/>
  <c r="K105"/>
  <c r="L93"/>
  <c r="K93"/>
  <c r="E93"/>
  <c r="D93"/>
  <c r="L92"/>
  <c r="K92"/>
  <c r="D92"/>
  <c r="L71"/>
  <c r="K71"/>
  <c r="E71"/>
  <c r="D71"/>
  <c r="L64"/>
  <c r="K64"/>
  <c r="E68"/>
  <c r="D68"/>
  <c r="L65"/>
  <c r="K65"/>
  <c r="E66"/>
  <c r="D66"/>
  <c r="E65"/>
  <c r="D65"/>
  <c r="E64"/>
  <c r="D64"/>
  <c r="E58"/>
  <c r="D58"/>
  <c r="L56"/>
  <c r="K56"/>
  <c r="E57"/>
  <c r="D57"/>
  <c r="E56"/>
  <c r="D56"/>
  <c r="E49"/>
  <c r="D49"/>
  <c r="L46"/>
  <c r="K46"/>
  <c r="E48"/>
  <c r="D48"/>
  <c r="L47"/>
  <c r="K47"/>
  <c r="E47"/>
  <c r="D47"/>
  <c r="E46"/>
  <c r="D46"/>
  <c r="L50"/>
  <c r="K50"/>
  <c r="E45"/>
  <c r="D45"/>
  <c r="L49"/>
  <c r="K49"/>
  <c r="E44"/>
  <c r="D44"/>
  <c r="L44"/>
  <c r="K44"/>
  <c r="L43"/>
  <c r="K43"/>
  <c r="E43"/>
  <c r="D43"/>
  <c r="L42"/>
  <c r="K42"/>
  <c r="E42"/>
  <c r="D42"/>
  <c r="L41"/>
  <c r="K41"/>
  <c r="E41"/>
  <c r="D41"/>
  <c r="L40"/>
  <c r="K40"/>
  <c r="L36"/>
  <c r="K36"/>
  <c r="L31"/>
  <c r="K31"/>
  <c r="L34"/>
  <c r="K34"/>
  <c r="E36"/>
  <c r="D36"/>
  <c r="L19"/>
  <c r="K19"/>
  <c r="E34"/>
  <c r="D34"/>
  <c r="L32"/>
  <c r="K32"/>
  <c r="E33"/>
  <c r="D33"/>
  <c r="E32"/>
  <c r="D32"/>
  <c r="E31"/>
  <c r="E26"/>
  <c r="D26"/>
  <c r="E25"/>
  <c r="D25"/>
  <c r="L22"/>
  <c r="K22"/>
  <c r="E22"/>
  <c r="D22"/>
  <c r="L12"/>
  <c r="K12"/>
  <c r="E16"/>
  <c r="D16"/>
  <c r="E13"/>
  <c r="D13"/>
  <c r="L16"/>
  <c r="K16"/>
  <c r="L14"/>
  <c r="K14"/>
  <c r="L13"/>
  <c r="K13"/>
  <c r="L10"/>
  <c r="K10"/>
  <c r="E10"/>
  <c r="D10"/>
  <c r="E40" l="1"/>
</calcChain>
</file>

<file path=xl/sharedStrings.xml><?xml version="1.0" encoding="utf-8"?>
<sst xmlns="http://schemas.openxmlformats.org/spreadsheetml/2006/main" count="331" uniqueCount="287">
  <si>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</si>
  <si>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</si>
  <si>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</si>
  <si>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</si>
  <si>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</si>
  <si>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</si>
  <si>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</si>
  <si>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</si>
  <si>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</si>
  <si>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</si>
  <si>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</si>
  <si>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</si>
  <si>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</si>
  <si>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</si>
  <si>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</si>
  <si>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</si>
  <si>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</si>
  <si>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</si>
  <si>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</si>
  <si>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</si>
  <si>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</si>
  <si>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</si>
  <si>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</si>
  <si>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</si>
  <si>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</si>
  <si>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</si>
  <si>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</si>
  <si>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ЭЛИТНАЯ ГОВЯДИНА (Мясные породы)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</si>
  <si>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</si>
  <si>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</si>
  <si>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</si>
  <si>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</si>
  <si>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</si>
  <si>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</si>
  <si>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</si>
  <si>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</si>
  <si>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</si>
  <si>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</si>
  <si>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</si>
  <si>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</si>
  <si>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</si>
  <si>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</si>
  <si>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</si>
  <si>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</si>
  <si>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</si>
  <si>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Грудинка Крестьянская сол.</t>
  </si>
  <si>
    <t>Закуска Деревенская с печенью новая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</si>
  <si>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</si>
  <si>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</si>
  <si>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</si>
  <si>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</si>
  <si>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</si>
  <si>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Мясо По-домашнему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</si>
  <si>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</si>
  <si>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</si>
  <si>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</si>
  <si>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</si>
  <si>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Свинина Московская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</si>
  <si>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</si>
  <si>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</si>
  <si>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</si>
  <si>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</si>
  <si>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</si>
  <si>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</si>
  <si>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</si>
  <si>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</si>
  <si>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</si>
  <si>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Купеческая с/к  в/с</t>
  </si>
  <si>
    <t>Столичная с/к  в/с</t>
  </si>
  <si>
    <t>Сард. Свиные любимые в/с н/о</t>
  </si>
  <si>
    <t>Зельц Бутербродный с печенью</t>
  </si>
  <si>
    <t>Зельц Любительский с Языком</t>
  </si>
  <si>
    <t>Зельц Питательный</t>
  </si>
  <si>
    <t>Зельц Селянский кровяной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</si>
  <si>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</si>
  <si>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</si>
  <si>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</si>
  <si>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</si>
  <si>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</si>
  <si>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</si>
  <si>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</si>
  <si>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</si>
  <si>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</si>
  <si>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</si>
  <si>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</si>
  <si>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</si>
  <si>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</si>
  <si>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</si>
  <si>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</si>
  <si>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</si>
  <si>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</si>
  <si>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</si>
  <si>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</si>
  <si>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</si>
  <si>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</si>
  <si>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</si>
  <si>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</si>
  <si>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</si>
  <si>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</si>
  <si>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</si>
  <si>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</si>
  <si>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</si>
  <si>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</si>
  <si>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</si>
  <si>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</si>
  <si>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</si>
  <si>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Вясковая с печенью</t>
  </si>
  <si>
    <t>К-са ливерная Студенческая новая</t>
  </si>
  <si>
    <t>К-са ливерная Дачная новая</t>
  </si>
  <si>
    <t xml:space="preserve">К-са ливерная Деревенская с печенью </t>
  </si>
  <si>
    <t>К-са ливерная Закусочная особая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</si>
  <si>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</si>
  <si>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</si>
  <si>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</si>
  <si>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</si>
  <si>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</si>
  <si>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</si>
  <si>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</si>
  <si>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</si>
  <si>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</si>
  <si>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</si>
  <si>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</si>
  <si>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</si>
  <si>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</si>
  <si>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</si>
  <si>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</si>
  <si>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</si>
  <si>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Свиные с горчицей в н/о в конт.</t>
  </si>
  <si>
    <t>К-ки сыр. Деревенские в н/о</t>
  </si>
  <si>
    <t>Котлета Дачная  1/75  5 шт.в конт. зам.</t>
  </si>
  <si>
    <t>Котлета Домашняя с грибами 1/75 5 шт.в конт.зам.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</si>
  <si>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</si>
  <si>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</si>
  <si>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</si>
  <si>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</si>
  <si>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</si>
  <si>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</si>
  <si>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</si>
  <si>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</si>
  <si>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</si>
  <si>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</si>
  <si>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</si>
  <si>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</si>
  <si>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п/ф Лопаточный отруб говяжий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</si>
  <si>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</si>
  <si>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</si>
  <si>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</si>
  <si>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</si>
  <si>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</si>
  <si>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</si>
  <si>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</si>
  <si>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</si>
  <si>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</si>
  <si>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</si>
  <si>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</si>
  <si>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 xml:space="preserve">п/ф Шейная часть свиная </t>
  </si>
  <si>
    <t xml:space="preserve">п/ф Лопаточная часть свиная </t>
  </si>
  <si>
    <t>п/ф Длиннейшая мышца свиная</t>
  </si>
  <si>
    <t xml:space="preserve">п/ф Тазобедренная часть свиная </t>
  </si>
  <si>
    <t>п/ф Тазобедренная часть говяжья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</si>
  <si>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</si>
  <si>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</si>
  <si>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</si>
  <si>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</si>
  <si>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п/ф Вырезка говяжья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</si>
  <si>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</si>
  <si>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</si>
  <si>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</si>
  <si>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</si>
  <si>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</si>
  <si>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</si>
  <si>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</si>
  <si>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</si>
  <si>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</si>
  <si>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</si>
  <si>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Докторская МяскоВит п/а</t>
  </si>
  <si>
    <t>Докторская МяскоВит п/а (400г)</t>
  </si>
  <si>
    <t>Советская Ароматная п/а (400гр)</t>
  </si>
  <si>
    <t>Докторская Ароматная (муса)</t>
  </si>
  <si>
    <t>Молочная п/а</t>
  </si>
  <si>
    <t>Молочная п/а (400гр)</t>
  </si>
  <si>
    <t>Докторская п/а</t>
  </si>
  <si>
    <t>Сливочная МяскоВит п/а (400гр)</t>
  </si>
  <si>
    <t>Фуршетная МяскоВит п/а</t>
  </si>
  <si>
    <t>Мортаделла п/а</t>
  </si>
  <si>
    <t>Мортаделла п/а (400гр)</t>
  </si>
  <si>
    <t>Витебская п/а</t>
  </si>
  <si>
    <t>ПРОДУКЦИЯ ДЛЯ ПИТАНИЯ ДЕТЕЙ ДОШКОЛЬНОГО И ШКОЛЬНОГО ВОЗРАСТА</t>
  </si>
  <si>
    <t>С-ки Детские п/а в/с</t>
  </si>
  <si>
    <t>Любительская классик 1с н/о</t>
  </si>
  <si>
    <t>Молочная Эконом Особая с м/пт 1с п/а (400 гр)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</si>
  <si>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</si>
  <si>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</si>
  <si>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</si>
  <si>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</si>
  <si>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</si>
  <si>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</si>
  <si>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Свиная традиционная 1с п/а</t>
  </si>
  <si>
    <t>Боярская б/с п/а</t>
  </si>
  <si>
    <t>Чайная Особая с м/п 2с н/о (кольцо)</t>
  </si>
  <si>
    <t>Чесночная 2с н/о (кольцо)</t>
  </si>
  <si>
    <t>Белорусская 2с н/о (кольцо)</t>
  </si>
  <si>
    <t>Сард. Русские особые с м/пт 2с н/о</t>
  </si>
  <si>
    <t>Сард. Чайные 1с п/а</t>
  </si>
  <si>
    <t>Сард. Вкусные с сыром в/с п/а</t>
  </si>
  <si>
    <t>Сард. Свиные 1с п/а</t>
  </si>
  <si>
    <t>Сард. Мортаделки 2с н/о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</si>
  <si>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</si>
  <si>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</si>
  <si>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</si>
  <si>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</si>
  <si>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</si>
  <si>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</si>
  <si>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</si>
  <si>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</si>
  <si>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С-ки Деревенские б/с п/а</t>
  </si>
  <si>
    <t>Деревенская Премиум с/в в/с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</si>
  <si>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</si>
  <si>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</si>
  <si>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</si>
  <si>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</si>
  <si>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</si>
  <si>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</si>
  <si>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</si>
  <si>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</si>
  <si>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Праздничная с/к в/с</t>
  </si>
  <si>
    <t>По-домашнему с/к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</si>
  <si>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</si>
  <si>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</si>
  <si>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</si>
  <si>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</si>
  <si>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</si>
  <si>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</si>
  <si>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</si>
  <si>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</si>
  <si>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</si>
  <si>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</si>
  <si>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</si>
  <si>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</si>
  <si>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</si>
  <si>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</si>
  <si>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Аппетитная с тмином 2с н/о (кольцо)</t>
  </si>
  <si>
    <t>Киевская МяскоВит с м/п  2с н/о (кольцо)</t>
  </si>
  <si>
    <t>Домашняя МяскоВит 2с н/о (кольцо)</t>
  </si>
  <si>
    <t>Говяжья в/с н/о</t>
  </si>
  <si>
    <t>Шашлычная 2с н/о</t>
  </si>
  <si>
    <t>Донская особая 2с н/о (кольцо)</t>
  </si>
  <si>
    <t>Браславская МяскоВит 2с н/о (кольцо)</t>
  </si>
  <si>
    <t>Кабаносы Пикантные с м/пт 1/с н/о, вак.уп.</t>
  </si>
  <si>
    <t>Свиная 1с н/о (кольцо)</t>
  </si>
  <si>
    <t>Советская в/с н/о (кольцо)</t>
  </si>
  <si>
    <t>Тминная 1с иск.б/о</t>
  </si>
  <si>
    <t>Деревенская особая 2с н/о</t>
  </si>
  <si>
    <t>Барбадос Витебский 1/с н/о</t>
  </si>
  <si>
    <t>Мясковская в/с иск.б/о</t>
  </si>
  <si>
    <t>Сервелат Тирольский 1с фиброуз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</si>
  <si>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</si>
  <si>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</si>
  <si>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</si>
  <si>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</si>
  <si>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Сервелат Венгерский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</si>
  <si>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</si>
  <si>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</si>
  <si>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</si>
  <si>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</si>
  <si>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</si>
  <si>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</si>
  <si>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</si>
  <si>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</si>
  <si>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</si>
  <si>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</si>
  <si>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</si>
  <si>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</si>
  <si>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</si>
  <si>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</si>
  <si>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</si>
  <si>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Рагу Деревенское 1/1000 (полим.мат)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</si>
  <si>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</si>
  <si>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</si>
  <si>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</si>
  <si>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</si>
  <si>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</si>
  <si>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</si>
  <si>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</si>
  <si>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</si>
  <si>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</si>
  <si>
    <t>П/ф Рагу Свиное 1/800 (полим.мат)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</si>
</sst>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3" fillId="0" borderId="0" xfId="0" applyFont="1" applyFill="1"/>
    <xf numFmtId="0" fontId="8" fillId="0" borderId="10" xfId="0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wrapText="1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21" xfId="0" applyFill="1" applyBorder="1" applyAlignment="1"/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21" xfId="0" applyFont="1" applyFill="1" applyBorder="1" applyAlignment="1"/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128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206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216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128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128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74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74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77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77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75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216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3317876</xdr:colOff>
      <xdr:row>26</xdr:row>
      <xdr:rowOff>15876</xdr:rowOff>
    </xdr:from>
    <xdr:to>
      <xdr:col>0</xdr:col>
      <xdr:colOff>4254500</xdr:colOff>
      <xdr:row>26</xdr:row>
      <xdr:rowOff>305127</xdr:rowOff>
    </xdr:to>
    <xdr:pic>
      <xdr:nvPicPr>
        <xdr:cNvPr id="483" name="Рисунок 482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7876" y="8461376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3317875</xdr:colOff>
      <xdr:row>28</xdr:row>
      <xdr:rowOff>15875</xdr:rowOff>
    </xdr:from>
    <xdr:to>
      <xdr:col>0</xdr:col>
      <xdr:colOff>4262418</xdr:colOff>
      <xdr:row>29</xdr:row>
      <xdr:rowOff>1</xdr:rowOff>
    </xdr:to>
    <xdr:pic>
      <xdr:nvPicPr>
        <xdr:cNvPr id="484" name="Рисунок 483" descr="image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7875" y="8778875"/>
          <a:ext cx="944543" cy="301626"/>
        </a:xfrm>
        <a:prstGeom prst="rect">
          <a:avLst/>
        </a:prstGeom>
      </xdr:spPr>
    </xdr:pic>
    <xdr:clientData/>
  </xdr:twoCellAnchor>
  <xdr:twoCellAnchor editAs="oneCell">
    <xdr:from>
      <xdr:col>0</xdr:col>
      <xdr:colOff>3349625</xdr:colOff>
      <xdr:row>50</xdr:row>
      <xdr:rowOff>31750</xdr:rowOff>
    </xdr:from>
    <xdr:to>
      <xdr:col>0</xdr:col>
      <xdr:colOff>4286249</xdr:colOff>
      <xdr:row>50</xdr:row>
      <xdr:rowOff>321001</xdr:rowOff>
    </xdr:to>
    <xdr:pic>
      <xdr:nvPicPr>
        <xdr:cNvPr id="485" name="Рисунок 484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9625" y="16192500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2873375</xdr:colOff>
      <xdr:row>47</xdr:row>
      <xdr:rowOff>47625</xdr:rowOff>
    </xdr:from>
    <xdr:to>
      <xdr:col>7</xdr:col>
      <xdr:colOff>3809999</xdr:colOff>
      <xdr:row>47</xdr:row>
      <xdr:rowOff>336876</xdr:rowOff>
    </xdr:to>
    <xdr:pic>
      <xdr:nvPicPr>
        <xdr:cNvPr id="486" name="Рисунок 485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88750" y="15160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2841625</xdr:colOff>
      <xdr:row>32</xdr:row>
      <xdr:rowOff>15875</xdr:rowOff>
    </xdr:from>
    <xdr:to>
      <xdr:col>7</xdr:col>
      <xdr:colOff>3778249</xdr:colOff>
      <xdr:row>32</xdr:row>
      <xdr:rowOff>305126</xdr:rowOff>
    </xdr:to>
    <xdr:pic>
      <xdr:nvPicPr>
        <xdr:cNvPr id="488" name="Рисунок 487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7000" y="10080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2730500</xdr:colOff>
      <xdr:row>51</xdr:row>
      <xdr:rowOff>0</xdr:rowOff>
    </xdr:from>
    <xdr:to>
      <xdr:col>7</xdr:col>
      <xdr:colOff>3810002</xdr:colOff>
      <xdr:row>51</xdr:row>
      <xdr:rowOff>333375</xdr:rowOff>
    </xdr:to>
    <xdr:pic>
      <xdr:nvPicPr>
        <xdr:cNvPr id="489" name="Рисунок 488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3125" y="16510000"/>
          <a:ext cx="1079502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3365500</xdr:colOff>
      <xdr:row>66</xdr:row>
      <xdr:rowOff>31750</xdr:rowOff>
    </xdr:from>
    <xdr:to>
      <xdr:col>0</xdr:col>
      <xdr:colOff>4302124</xdr:colOff>
      <xdr:row>66</xdr:row>
      <xdr:rowOff>321001</xdr:rowOff>
    </xdr:to>
    <xdr:pic>
      <xdr:nvPicPr>
        <xdr:cNvPr id="490" name="Рисунок 489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5500" y="217963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3381375</xdr:colOff>
      <xdr:row>14</xdr:row>
      <xdr:rowOff>15875</xdr:rowOff>
    </xdr:from>
    <xdr:to>
      <xdr:col>0</xdr:col>
      <xdr:colOff>4317999</xdr:colOff>
      <xdr:row>14</xdr:row>
      <xdr:rowOff>305126</xdr:rowOff>
    </xdr:to>
    <xdr:pic>
      <xdr:nvPicPr>
        <xdr:cNvPr id="491" name="Рисунок 490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1375" y="4619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3365500</xdr:colOff>
      <xdr:row>15</xdr:row>
      <xdr:rowOff>15875</xdr:rowOff>
    </xdr:from>
    <xdr:to>
      <xdr:col>0</xdr:col>
      <xdr:colOff>4302124</xdr:colOff>
      <xdr:row>15</xdr:row>
      <xdr:rowOff>305126</xdr:rowOff>
    </xdr:to>
    <xdr:pic>
      <xdr:nvPicPr>
        <xdr:cNvPr id="492" name="Рисунок 491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5500" y="49371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3349625</xdr:colOff>
      <xdr:row>93</xdr:row>
      <xdr:rowOff>31750</xdr:rowOff>
    </xdr:from>
    <xdr:to>
      <xdr:col>0</xdr:col>
      <xdr:colOff>4286249</xdr:colOff>
      <xdr:row>93</xdr:row>
      <xdr:rowOff>321001</xdr:rowOff>
    </xdr:to>
    <xdr:pic>
      <xdr:nvPicPr>
        <xdr:cNvPr id="493" name="Рисунок 492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9625" y="299561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3730625</xdr:colOff>
      <xdr:row>97</xdr:row>
      <xdr:rowOff>31750</xdr:rowOff>
    </xdr:from>
    <xdr:to>
      <xdr:col>7</xdr:col>
      <xdr:colOff>4667249</xdr:colOff>
      <xdr:row>98</xdr:row>
      <xdr:rowOff>3501</xdr:rowOff>
    </xdr:to>
    <xdr:pic>
      <xdr:nvPicPr>
        <xdr:cNvPr id="494" name="Рисунок 493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33250" y="31273750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3397250</xdr:colOff>
      <xdr:row>104</xdr:row>
      <xdr:rowOff>15875</xdr:rowOff>
    </xdr:from>
    <xdr:to>
      <xdr:col>0</xdr:col>
      <xdr:colOff>4333874</xdr:colOff>
      <xdr:row>104</xdr:row>
      <xdr:rowOff>305126</xdr:rowOff>
    </xdr:to>
    <xdr:pic>
      <xdr:nvPicPr>
        <xdr:cNvPr id="495" name="Рисунок 494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97250" y="335438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3381375</xdr:colOff>
      <xdr:row>122</xdr:row>
      <xdr:rowOff>31750</xdr:rowOff>
    </xdr:from>
    <xdr:to>
      <xdr:col>0</xdr:col>
      <xdr:colOff>4317999</xdr:colOff>
      <xdr:row>122</xdr:row>
      <xdr:rowOff>321001</xdr:rowOff>
    </xdr:to>
    <xdr:pic>
      <xdr:nvPicPr>
        <xdr:cNvPr id="496" name="Рисунок 495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1375" y="401478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3571875</xdr:colOff>
      <xdr:row>189</xdr:row>
      <xdr:rowOff>15875</xdr:rowOff>
    </xdr:from>
    <xdr:to>
      <xdr:col>1</xdr:col>
      <xdr:colOff>95249</xdr:colOff>
      <xdr:row>189</xdr:row>
      <xdr:rowOff>305126</xdr:rowOff>
    </xdr:to>
    <xdr:pic>
      <xdr:nvPicPr>
        <xdr:cNvPr id="499" name="Рисунок 498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6011862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7</xdr:col>
      <xdr:colOff>3762375</xdr:colOff>
      <xdr:row>188</xdr:row>
      <xdr:rowOff>15875</xdr:rowOff>
    </xdr:from>
    <xdr:to>
      <xdr:col>7</xdr:col>
      <xdr:colOff>4698999</xdr:colOff>
      <xdr:row>188</xdr:row>
      <xdr:rowOff>305126</xdr:rowOff>
    </xdr:to>
    <xdr:pic>
      <xdr:nvPicPr>
        <xdr:cNvPr id="501" name="Рисунок 500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65000" y="60658375"/>
          <a:ext cx="936624" cy="28925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13</xdr:col>
      <xdr:colOff>0</xdr:colOff>
      <xdr:row>6</xdr:row>
      <xdr:rowOff>6767</xdr:rowOff>
    </xdr:to>
    <xdr:pic>
      <xdr:nvPicPr>
        <xdr:cNvPr id="500" name="Рисунок 499" descr="ШАПКА В ПРАЙС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16748124" cy="3356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15875</xdr:rowOff>
    </xdr:from>
    <xdr:to>
      <xdr:col>12</xdr:col>
      <xdr:colOff>539749</xdr:colOff>
      <xdr:row>87</xdr:row>
      <xdr:rowOff>6767</xdr:rowOff>
    </xdr:to>
    <xdr:pic>
      <xdr:nvPicPr>
        <xdr:cNvPr id="503" name="Рисунок 502" descr="ШАПКА В ПРАЙС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7162125"/>
          <a:ext cx="16748124" cy="3356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12</xdr:col>
      <xdr:colOff>539749</xdr:colOff>
      <xdr:row>163</xdr:row>
      <xdr:rowOff>22642</xdr:rowOff>
    </xdr:to>
    <xdr:pic>
      <xdr:nvPicPr>
        <xdr:cNvPr id="504" name="Рисунок 503" descr="ШАПКА В ПРАЙС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2212875"/>
          <a:ext cx="16748124" cy="3356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3105150</xdr:colOff>
      <xdr:row>1</xdr:row>
      <xdr:rowOff>0</xdr:rowOff>
    </xdr:from>
    <xdr:to>
      <xdr:col>2</xdr:col>
      <xdr:colOff>0</xdr:colOff>
      <xdr:row>1</xdr:row>
      <xdr:rowOff>142875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90500"/>
          <a:ext cx="3810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2933700</xdr:colOff>
      <xdr:row>1</xdr:row>
      <xdr:rowOff>0</xdr:rowOff>
    </xdr:from>
    <xdr:to>
      <xdr:col>2</xdr:col>
      <xdr:colOff>0</xdr:colOff>
      <xdr:row>1</xdr:row>
      <xdr:rowOff>152400</xdr:rowOff>
    </xdr:to>
    <xdr:pic>
      <xdr:nvPicPr>
        <xdr:cNvPr id="2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90500"/>
          <a:ext cx="2095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mk.by/" TargetMode="External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topLeftCell="A185" zoomScale="60" zoomScaleNormal="60" zoomScalePageLayoutView="118" workbookViewId="0">
      <selection activeCell="J204" sqref="J204"/>
    </sheetView>
  </sheetViews>
  <sheetFormatPr defaultRowHeight="18.75"/>
  <cols>
    <col min="1" max="1" width="66.140625" customWidth="1"/>
    <col min="2" max="2" width="7.5703125" style="35" customWidth="1"/>
    <col min="3" max="3" width="13.7109375" style="19" customWidth="1"/>
    <col min="4" max="4" width="14.140625" style="19" customWidth="1"/>
    <col min="5" max="5" width="13.42578125" style="19" customWidth="1"/>
    <col min="6" max="6" width="8.28515625" style="19" customWidth="1"/>
    <col min="7" max="7" width="1.28515625" style="19" customWidth="1"/>
    <col min="8" max="8" width="71.5703125" style="19" customWidth="1"/>
    <col min="9" max="9" width="6.85546875" style="44" customWidth="1"/>
    <col min="10" max="10" width="13.42578125" style="19" customWidth="1"/>
    <col min="11" max="12" width="13.42578125" customWidth="1"/>
    <col min="13" max="13" width="8.140625" customWidth="1"/>
  </cols>
  <sheetData>
    <row r="1" spans="1:13" ht="51" customHeight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spans="1:13" s="20" customFormat="1" ht="42.75" customHeight="1">
      <c r="A2" s="48"/>
      <c r="B2" s="36"/>
      <c r="C2" s="49"/>
      <c r="D2" s="49"/>
      <c r="E2" s="49"/>
      <c r="F2" s="49"/>
      <c r="G2" s="49"/>
      <c r="H2" s="49"/>
      <c r="I2" s="36"/>
      <c r="J2" s="49"/>
      <c r="K2" s="49"/>
      <c r="L2" s="196">
        <v>43374</v>
      </c>
      <c r="M2" s="197"/>
    </row>
    <row r="3" spans="1:13" s="20" customFormat="1" ht="42.75" customHeight="1">
      <c r="A3" s="148"/>
      <c r="B3" s="36"/>
      <c r="C3" s="149"/>
      <c r="D3" s="149"/>
      <c r="E3" s="149"/>
      <c r="F3" s="149"/>
      <c r="G3" s="149"/>
      <c r="H3" s="149"/>
      <c r="I3" s="36"/>
      <c r="J3" s="149"/>
      <c r="K3" s="149"/>
      <c r="L3" s="150"/>
      <c r="M3" s="151"/>
    </row>
    <row r="4" spans="1:13" s="20" customFormat="1" ht="42.75" customHeight="1">
      <c r="A4" s="148"/>
      <c r="B4" s="36"/>
      <c r="C4" s="149"/>
      <c r="D4" s="149"/>
      <c r="E4" s="149"/>
      <c r="F4" s="149"/>
      <c r="G4" s="149"/>
      <c r="H4" s="149"/>
      <c r="I4" s="36"/>
      <c r="J4" s="149"/>
      <c r="K4" s="149"/>
      <c r="L4" s="150"/>
      <c r="M4" s="151"/>
    </row>
    <row r="5" spans="1:13" s="20" customFormat="1" ht="42.75" customHeight="1">
      <c r="A5" s="148"/>
      <c r="B5" s="36"/>
      <c r="C5" s="149"/>
      <c r="D5" s="149"/>
      <c r="E5" s="149"/>
      <c r="F5" s="149"/>
      <c r="G5" s="149"/>
      <c r="H5" s="149"/>
      <c r="I5" s="36"/>
      <c r="J5" s="149"/>
      <c r="K5" s="149"/>
      <c r="L5" s="150"/>
      <c r="M5" s="151"/>
    </row>
    <row r="6" spans="1:13" s="20" customFormat="1" ht="42.75" customHeight="1" thickBot="1">
      <c r="A6" s="148"/>
      <c r="B6" s="36"/>
      <c r="C6" s="149"/>
      <c r="D6" s="149"/>
      <c r="E6" s="149"/>
      <c r="F6" s="149"/>
      <c r="G6" s="149"/>
      <c r="H6" s="149"/>
      <c r="I6" s="36"/>
      <c r="J6" s="149"/>
      <c r="K6" s="149"/>
      <c r="L6" s="150"/>
      <c r="M6" s="151"/>
    </row>
    <row r="7" spans="1:13" ht="27" customHeight="1" thickBot="1">
      <c r="A7" s="218" t="s">
        <v>0</v>
      </c>
      <c r="B7" s="220" t="s">
        <v>1</v>
      </c>
      <c r="C7" s="235" t="s">
        <v>5</v>
      </c>
      <c r="D7" s="236"/>
      <c r="E7" s="236"/>
      <c r="F7" s="255" t="s">
        <v>6</v>
      </c>
      <c r="G7" s="11"/>
      <c r="H7" s="224" t="s">
        <v>0</v>
      </c>
      <c r="I7" s="226" t="s">
        <v>1</v>
      </c>
      <c r="J7" s="233" t="s">
        <v>5</v>
      </c>
      <c r="K7" s="234"/>
      <c r="L7" s="234"/>
      <c r="M7" s="256" t="s">
        <v>6</v>
      </c>
    </row>
    <row r="8" spans="1:13" ht="32.25" customHeight="1" thickBot="1">
      <c r="A8" s="218"/>
      <c r="B8" s="220"/>
      <c r="C8" s="12" t="s">
        <v>2</v>
      </c>
      <c r="D8" s="12" t="s">
        <v>3</v>
      </c>
      <c r="E8" s="12" t="s">
        <v>4</v>
      </c>
      <c r="F8" s="255"/>
      <c r="G8" s="11"/>
      <c r="H8" s="224"/>
      <c r="I8" s="226"/>
      <c r="J8" s="12" t="s">
        <v>2</v>
      </c>
      <c r="K8" s="1" t="s">
        <v>3</v>
      </c>
      <c r="L8" s="1" t="s">
        <v>4</v>
      </c>
      <c r="M8" s="256"/>
    </row>
    <row r="9" spans="1:13" s="50" customFormat="1" ht="27" customHeight="1">
      <c r="A9" s="243" t="s">
        <v>7</v>
      </c>
      <c r="B9" s="239"/>
      <c r="C9" s="239"/>
      <c r="D9" s="239"/>
      <c r="E9" s="239"/>
      <c r="F9" s="239"/>
      <c r="G9" s="244"/>
      <c r="H9" s="244"/>
      <c r="I9" s="244"/>
      <c r="J9" s="244"/>
      <c r="K9" s="244"/>
      <c r="L9" s="244"/>
      <c r="M9" s="245"/>
    </row>
    <row r="10" spans="1:13" s="50" customFormat="1" ht="24.75" customHeight="1">
      <c r="A10" s="131" t="s">
        <v>175</v>
      </c>
      <c r="B10" s="88">
        <v>20</v>
      </c>
      <c r="C10" s="107">
        <v>5.24</v>
      </c>
      <c r="D10" s="107">
        <f>C10*1.02</f>
        <v>5.3448000000000002</v>
      </c>
      <c r="E10" s="108">
        <f>C10*1.04</f>
        <v>5.4496000000000002</v>
      </c>
      <c r="F10" s="87">
        <v>10</v>
      </c>
      <c r="G10" s="62"/>
      <c r="H10" s="131" t="s">
        <v>178</v>
      </c>
      <c r="I10" s="88">
        <v>15</v>
      </c>
      <c r="J10" s="107">
        <v>6.21</v>
      </c>
      <c r="K10" s="107">
        <f>J10*1.02</f>
        <v>6.3342000000000001</v>
      </c>
      <c r="L10" s="108">
        <f>J10*1.04</f>
        <v>6.4584000000000001</v>
      </c>
      <c r="M10" s="92">
        <v>10</v>
      </c>
    </row>
    <row r="11" spans="1:13" s="50" customFormat="1" ht="24.75" customHeight="1">
      <c r="A11" s="131" t="s">
        <v>176</v>
      </c>
      <c r="B11" s="88">
        <v>20</v>
      </c>
      <c r="C11" s="107">
        <v>2.1</v>
      </c>
      <c r="D11" s="107">
        <f t="shared" ref="D11" si="0">C11*1.02</f>
        <v>2.1420000000000003</v>
      </c>
      <c r="E11" s="108">
        <f t="shared" ref="E11" si="1">C11*1.04</f>
        <v>2.1840000000000002</v>
      </c>
      <c r="F11" s="92">
        <v>10</v>
      </c>
      <c r="G11" s="62"/>
      <c r="H11" s="131" t="s">
        <v>182</v>
      </c>
      <c r="I11" s="88">
        <v>30</v>
      </c>
      <c r="J11" s="107">
        <v>2.4300000000000002</v>
      </c>
      <c r="K11" s="107">
        <f t="shared" ref="K11" si="2">J11*1.02</f>
        <v>2.4786000000000001</v>
      </c>
      <c r="L11" s="108">
        <f t="shared" ref="L11" si="3">J11*1.04</f>
        <v>2.5272000000000001</v>
      </c>
      <c r="M11" s="87">
        <v>10</v>
      </c>
    </row>
    <row r="12" spans="1:13" s="50" customFormat="1" ht="24.75" customHeight="1">
      <c r="A12" s="131" t="s">
        <v>145</v>
      </c>
      <c r="B12" s="96">
        <v>30</v>
      </c>
      <c r="C12" s="109">
        <v>5.72</v>
      </c>
      <c r="D12" s="109">
        <f t="shared" ref="D12:D17" si="4">C12*1.02</f>
        <v>5.8343999999999996</v>
      </c>
      <c r="E12" s="109">
        <f t="shared" ref="E12" si="5">C12*1.04</f>
        <v>5.9488000000000003</v>
      </c>
      <c r="F12" s="96">
        <v>10</v>
      </c>
      <c r="G12" s="62"/>
      <c r="H12" s="135" t="s">
        <v>146</v>
      </c>
      <c r="I12" s="96">
        <v>30</v>
      </c>
      <c r="J12" s="109">
        <v>5.75</v>
      </c>
      <c r="K12" s="109">
        <f>J12*1.02</f>
        <v>5.8650000000000002</v>
      </c>
      <c r="L12" s="109">
        <f>J12*1.04</f>
        <v>5.98</v>
      </c>
      <c r="M12" s="96">
        <v>10</v>
      </c>
    </row>
    <row r="13" spans="1:13" s="51" customFormat="1" ht="24.75" customHeight="1">
      <c r="A13" s="131" t="s">
        <v>134</v>
      </c>
      <c r="B13" s="88">
        <v>30</v>
      </c>
      <c r="C13" s="108">
        <v>5.59</v>
      </c>
      <c r="D13" s="107">
        <f t="shared" si="4"/>
        <v>5.7017999999999995</v>
      </c>
      <c r="E13" s="108">
        <f>C13*1.04</f>
        <v>5.8136000000000001</v>
      </c>
      <c r="F13" s="87">
        <v>10</v>
      </c>
      <c r="G13" s="62"/>
      <c r="H13" s="131" t="s">
        <v>183</v>
      </c>
      <c r="I13" s="88">
        <v>30</v>
      </c>
      <c r="J13" s="107">
        <v>5.97</v>
      </c>
      <c r="K13" s="107">
        <f t="shared" ref="K13:K16" si="6">J13*1.02</f>
        <v>6.0893999999999995</v>
      </c>
      <c r="L13" s="108">
        <f t="shared" ref="L13:L16" si="7">J13*1.04</f>
        <v>6.2088000000000001</v>
      </c>
      <c r="M13" s="92">
        <v>10</v>
      </c>
    </row>
    <row r="14" spans="1:13" s="50" customFormat="1" ht="24.75" customHeight="1">
      <c r="A14" s="131" t="s">
        <v>177</v>
      </c>
      <c r="B14" s="88">
        <v>30</v>
      </c>
      <c r="C14" s="108">
        <v>2.2400000000000002</v>
      </c>
      <c r="D14" s="107">
        <f t="shared" si="4"/>
        <v>2.2848000000000002</v>
      </c>
      <c r="E14" s="108">
        <f>C14*1.04</f>
        <v>2.3296000000000001</v>
      </c>
      <c r="F14" s="87">
        <v>10</v>
      </c>
      <c r="G14" s="62"/>
      <c r="H14" s="131" t="s">
        <v>184</v>
      </c>
      <c r="I14" s="88">
        <v>30</v>
      </c>
      <c r="J14" s="107">
        <v>5.12</v>
      </c>
      <c r="K14" s="107">
        <f t="shared" si="6"/>
        <v>5.2224000000000004</v>
      </c>
      <c r="L14" s="108">
        <f t="shared" si="7"/>
        <v>5.3248000000000006</v>
      </c>
      <c r="M14" s="87">
        <v>10</v>
      </c>
    </row>
    <row r="15" spans="1:13" s="50" customFormat="1" ht="24.75" customHeight="1">
      <c r="A15" s="131" t="s">
        <v>179</v>
      </c>
      <c r="B15" s="88">
        <v>30</v>
      </c>
      <c r="C15" s="108">
        <v>5.44</v>
      </c>
      <c r="D15" s="107">
        <f t="shared" si="4"/>
        <v>5.5488000000000008</v>
      </c>
      <c r="E15" s="108">
        <f t="shared" ref="E15" si="8">C15*1.04</f>
        <v>5.6576000000000004</v>
      </c>
      <c r="F15" s="87">
        <v>10</v>
      </c>
      <c r="G15" s="62"/>
      <c r="H15" s="131" t="s">
        <v>185</v>
      </c>
      <c r="I15" s="88">
        <v>30</v>
      </c>
      <c r="J15" s="108">
        <v>2.0499999999999998</v>
      </c>
      <c r="K15" s="108">
        <f t="shared" si="6"/>
        <v>2.0909999999999997</v>
      </c>
      <c r="L15" s="108">
        <f t="shared" si="7"/>
        <v>2.1319999999999997</v>
      </c>
      <c r="M15" s="87">
        <v>10</v>
      </c>
    </row>
    <row r="16" spans="1:13" s="51" customFormat="1" ht="24.75" customHeight="1">
      <c r="A16" s="135" t="s">
        <v>180</v>
      </c>
      <c r="B16" s="95">
        <v>30</v>
      </c>
      <c r="C16" s="109">
        <v>2.17</v>
      </c>
      <c r="D16" s="110">
        <f t="shared" si="4"/>
        <v>2.2134</v>
      </c>
      <c r="E16" s="109">
        <f>C16*1.04</f>
        <v>2.2568000000000001</v>
      </c>
      <c r="F16" s="106">
        <v>10</v>
      </c>
      <c r="G16" s="62"/>
      <c r="H16" s="135" t="s">
        <v>186</v>
      </c>
      <c r="I16" s="96">
        <v>20</v>
      </c>
      <c r="J16" s="109">
        <v>5.18</v>
      </c>
      <c r="K16" s="109">
        <f t="shared" si="6"/>
        <v>5.2835999999999999</v>
      </c>
      <c r="L16" s="109">
        <f t="shared" si="7"/>
        <v>5.3872</v>
      </c>
      <c r="M16" s="96">
        <v>10</v>
      </c>
    </row>
    <row r="17" spans="1:14" s="50" customFormat="1" ht="24.75" customHeight="1">
      <c r="A17" s="142" t="s">
        <v>181</v>
      </c>
      <c r="B17" s="96">
        <v>30</v>
      </c>
      <c r="C17" s="109">
        <v>7.12</v>
      </c>
      <c r="D17" s="109">
        <f t="shared" si="4"/>
        <v>7.2624000000000004</v>
      </c>
      <c r="E17" s="109">
        <f>C17*1.04</f>
        <v>7.4048000000000007</v>
      </c>
      <c r="F17" s="96">
        <v>10</v>
      </c>
      <c r="G17" s="62"/>
    </row>
    <row r="18" spans="1:14" s="54" customFormat="1" ht="24.75" customHeight="1">
      <c r="A18" s="246" t="s">
        <v>187</v>
      </c>
      <c r="B18" s="240"/>
      <c r="C18" s="239"/>
      <c r="D18" s="239"/>
      <c r="E18" s="239"/>
      <c r="F18" s="240"/>
      <c r="G18" s="247"/>
      <c r="H18" s="247"/>
      <c r="I18" s="247"/>
      <c r="J18" s="248"/>
      <c r="K18" s="248"/>
      <c r="L18" s="248"/>
      <c r="M18" s="249"/>
    </row>
    <row r="19" spans="1:14" s="54" customFormat="1" ht="24.75" customHeight="1">
      <c r="A19" s="135" t="s">
        <v>173</v>
      </c>
      <c r="B19" s="96">
        <v>30</v>
      </c>
      <c r="C19" s="109">
        <v>1.84</v>
      </c>
      <c r="D19" s="109">
        <f t="shared" ref="D19:D20" si="9">C19*1.02</f>
        <v>1.8768</v>
      </c>
      <c r="E19" s="109">
        <f>C19*1.04</f>
        <v>1.9136000000000002</v>
      </c>
      <c r="F19" s="96">
        <v>10</v>
      </c>
      <c r="G19" s="62"/>
      <c r="H19" s="136" t="s">
        <v>188</v>
      </c>
      <c r="I19" s="81">
        <v>30</v>
      </c>
      <c r="J19" s="111">
        <v>6.8</v>
      </c>
      <c r="K19" s="111">
        <f>J19*1.02</f>
        <v>6.9359999999999999</v>
      </c>
      <c r="L19" s="111">
        <f>J19*1.04</f>
        <v>7.0720000000000001</v>
      </c>
      <c r="M19" s="79">
        <v>10</v>
      </c>
    </row>
    <row r="20" spans="1:14" s="54" customFormat="1" ht="24.75" customHeight="1">
      <c r="A20" s="135" t="s">
        <v>174</v>
      </c>
      <c r="B20" s="96">
        <v>30</v>
      </c>
      <c r="C20" s="109">
        <v>3.54</v>
      </c>
      <c r="D20" s="109">
        <f t="shared" si="9"/>
        <v>3.6108000000000002</v>
      </c>
      <c r="E20" s="109">
        <f>C20*1.04</f>
        <v>3.6816</v>
      </c>
      <c r="F20" s="96">
        <v>10</v>
      </c>
      <c r="G20" s="62"/>
      <c r="H20" s="135"/>
      <c r="I20" s="96"/>
      <c r="J20" s="109"/>
      <c r="K20" s="109"/>
      <c r="L20" s="109"/>
      <c r="M20" s="96"/>
    </row>
    <row r="21" spans="1:14" s="50" customFormat="1" ht="27" customHeight="1">
      <c r="A21" s="246" t="s">
        <v>90</v>
      </c>
      <c r="B21" s="240"/>
      <c r="C21" s="239"/>
      <c r="D21" s="239"/>
      <c r="E21" s="239"/>
      <c r="F21" s="240"/>
      <c r="G21" s="247"/>
      <c r="H21" s="247"/>
      <c r="I21" s="247"/>
      <c r="J21" s="248"/>
      <c r="K21" s="248"/>
      <c r="L21" s="248"/>
      <c r="M21" s="249"/>
      <c r="N21" s="6"/>
    </row>
    <row r="22" spans="1:14" s="50" customFormat="1" ht="25.5" customHeight="1">
      <c r="A22" s="136" t="s">
        <v>189</v>
      </c>
      <c r="B22" s="81">
        <v>20</v>
      </c>
      <c r="C22" s="111">
        <v>5.73</v>
      </c>
      <c r="D22" s="112">
        <f t="shared" ref="D22:D26" si="10">C22*1.02</f>
        <v>5.8446000000000007</v>
      </c>
      <c r="E22" s="112">
        <f>C22*1.04</f>
        <v>5.9592000000000009</v>
      </c>
      <c r="F22" s="86">
        <v>10</v>
      </c>
      <c r="G22" s="66"/>
      <c r="H22" s="136" t="s">
        <v>194</v>
      </c>
      <c r="I22" s="78">
        <v>20</v>
      </c>
      <c r="J22" s="111">
        <v>5.4</v>
      </c>
      <c r="K22" s="111">
        <f t="shared" ref="K22" si="11">J22*1.02</f>
        <v>5.5080000000000009</v>
      </c>
      <c r="L22" s="111">
        <f>J22*1.04</f>
        <v>5.6160000000000005</v>
      </c>
      <c r="M22" s="114">
        <v>10</v>
      </c>
    </row>
    <row r="23" spans="1:14" s="50" customFormat="1" ht="25.5" customHeight="1">
      <c r="A23" s="136" t="s">
        <v>190</v>
      </c>
      <c r="B23" s="81">
        <v>20</v>
      </c>
      <c r="C23" s="111">
        <v>1.33</v>
      </c>
      <c r="D23" s="112">
        <f t="shared" ref="D23" si="12">C23*1.02</f>
        <v>1.3566</v>
      </c>
      <c r="E23" s="112">
        <f t="shared" ref="E23" si="13">C23*1.04</f>
        <v>1.3832000000000002</v>
      </c>
      <c r="F23" s="86">
        <v>10</v>
      </c>
      <c r="G23" s="66"/>
      <c r="H23" s="137" t="s">
        <v>195</v>
      </c>
      <c r="I23" s="100">
        <v>20</v>
      </c>
      <c r="J23" s="113">
        <v>5.39</v>
      </c>
      <c r="K23" s="116">
        <f>J23*1.02</f>
        <v>5.4977999999999998</v>
      </c>
      <c r="L23" s="116">
        <f>J23*1.04</f>
        <v>5.6055999999999999</v>
      </c>
      <c r="M23" s="100">
        <v>10</v>
      </c>
    </row>
    <row r="24" spans="1:14" s="54" customFormat="1" ht="25.5" customHeight="1">
      <c r="A24" s="137" t="s">
        <v>201</v>
      </c>
      <c r="B24" s="99">
        <v>25</v>
      </c>
      <c r="C24" s="113">
        <v>3.1</v>
      </c>
      <c r="D24" s="116">
        <f>C24*1.02</f>
        <v>3.1620000000000004</v>
      </c>
      <c r="E24" s="116">
        <f t="shared" ref="E24" si="14">C24*1.04</f>
        <v>3.2240000000000002</v>
      </c>
      <c r="F24" s="102">
        <v>10</v>
      </c>
      <c r="G24" s="66"/>
      <c r="H24" s="137" t="s">
        <v>198</v>
      </c>
      <c r="I24" s="97">
        <v>20</v>
      </c>
      <c r="J24" s="113">
        <v>2.94</v>
      </c>
      <c r="K24" s="113">
        <f>J24*1.02</f>
        <v>2.9988000000000001</v>
      </c>
      <c r="L24" s="113">
        <f t="shared" ref="L24" si="15">J24*1.04</f>
        <v>3.0575999999999999</v>
      </c>
      <c r="M24" s="115">
        <v>10</v>
      </c>
    </row>
    <row r="25" spans="1:14" s="50" customFormat="1" ht="25.5" customHeight="1">
      <c r="A25" s="136" t="s">
        <v>191</v>
      </c>
      <c r="B25" s="81">
        <v>20</v>
      </c>
      <c r="C25" s="111">
        <v>5.77</v>
      </c>
      <c r="D25" s="112">
        <f t="shared" si="10"/>
        <v>5.8853999999999997</v>
      </c>
      <c r="E25" s="112">
        <f t="shared" ref="E25:E26" si="16">C25*1.04</f>
        <v>6.0007999999999999</v>
      </c>
      <c r="F25" s="86">
        <v>10</v>
      </c>
      <c r="G25" s="66"/>
      <c r="H25" s="136" t="s">
        <v>200</v>
      </c>
      <c r="I25" s="78">
        <v>15</v>
      </c>
      <c r="J25" s="111">
        <v>3</v>
      </c>
      <c r="K25" s="111">
        <f>J25*1.02</f>
        <v>3.06</v>
      </c>
      <c r="L25" s="111">
        <f>J25*1.04</f>
        <v>3.12</v>
      </c>
      <c r="M25" s="114">
        <v>10</v>
      </c>
    </row>
    <row r="26" spans="1:14" s="50" customFormat="1" ht="25.5" customHeight="1">
      <c r="A26" s="136" t="s">
        <v>199</v>
      </c>
      <c r="B26" s="81">
        <v>15</v>
      </c>
      <c r="C26" s="111">
        <v>3.1</v>
      </c>
      <c r="D26" s="112">
        <f t="shared" si="10"/>
        <v>3.1620000000000004</v>
      </c>
      <c r="E26" s="112">
        <f t="shared" si="16"/>
        <v>3.2240000000000002</v>
      </c>
      <c r="F26" s="86">
        <v>10</v>
      </c>
      <c r="G26" s="66"/>
      <c r="H26" s="136" t="s">
        <v>196</v>
      </c>
      <c r="I26" s="78">
        <v>20</v>
      </c>
      <c r="J26" s="111">
        <v>1.84</v>
      </c>
      <c r="K26" s="111">
        <f>J26*1.02</f>
        <v>1.8768</v>
      </c>
      <c r="L26" s="111">
        <f>J26*1.04</f>
        <v>1.9136000000000002</v>
      </c>
      <c r="M26" s="114">
        <v>10</v>
      </c>
    </row>
    <row r="27" spans="1:14" s="50" customFormat="1" ht="25.5" customHeight="1">
      <c r="A27" s="137" t="s">
        <v>192</v>
      </c>
      <c r="B27" s="99">
        <v>20</v>
      </c>
      <c r="C27" s="113">
        <v>4.13</v>
      </c>
      <c r="D27" s="116">
        <f>C27*1.02</f>
        <v>4.2126000000000001</v>
      </c>
      <c r="E27" s="116">
        <f>C27*1.04</f>
        <v>4.2952000000000004</v>
      </c>
      <c r="F27" s="102">
        <v>10</v>
      </c>
      <c r="G27" s="66"/>
      <c r="H27" s="137" t="s">
        <v>197</v>
      </c>
      <c r="I27" s="99">
        <v>20</v>
      </c>
      <c r="J27" s="113">
        <v>4.59</v>
      </c>
      <c r="K27" s="116">
        <f>J27*1.02</f>
        <v>4.6818</v>
      </c>
      <c r="L27" s="116">
        <f t="shared" ref="L27" si="17">J27*1.04</f>
        <v>4.7736000000000001</v>
      </c>
      <c r="M27" s="102">
        <v>10</v>
      </c>
    </row>
    <row r="28" spans="1:14" s="54" customFormat="1" ht="25.5" hidden="1" customHeight="1">
      <c r="A28" s="137" t="s">
        <v>105</v>
      </c>
      <c r="B28" s="99">
        <v>25</v>
      </c>
      <c r="C28" s="113">
        <v>2.81</v>
      </c>
      <c r="D28" s="116">
        <f t="shared" ref="D28" si="18">C28*1.02</f>
        <v>2.8662000000000001</v>
      </c>
      <c r="E28" s="116">
        <f t="shared" ref="E28" si="19">C28*1.04</f>
        <v>2.9224000000000001</v>
      </c>
      <c r="F28" s="102">
        <v>11</v>
      </c>
      <c r="G28" s="66"/>
      <c r="H28" s="129"/>
      <c r="I28" s="99">
        <v>20</v>
      </c>
      <c r="J28" s="113">
        <v>4.5</v>
      </c>
      <c r="K28" s="116">
        <f t="shared" ref="K28" si="20">J28*1.02</f>
        <v>4.59</v>
      </c>
      <c r="L28" s="116">
        <f t="shared" ref="L28" si="21">J28*1.04</f>
        <v>4.68</v>
      </c>
      <c r="M28" s="102">
        <v>11</v>
      </c>
    </row>
    <row r="29" spans="1:14" s="54" customFormat="1" ht="25.5" customHeight="1">
      <c r="A29" s="137" t="s">
        <v>193</v>
      </c>
      <c r="B29" s="99">
        <v>20</v>
      </c>
      <c r="C29" s="113">
        <v>1.65</v>
      </c>
      <c r="D29" s="116">
        <f>C29*1.02</f>
        <v>1.6829999999999998</v>
      </c>
      <c r="E29" s="116">
        <f>C29*1.04</f>
        <v>1.716</v>
      </c>
      <c r="F29" s="102">
        <v>10</v>
      </c>
      <c r="G29" s="66"/>
    </row>
    <row r="30" spans="1:14" s="50" customFormat="1" ht="27" customHeight="1">
      <c r="A30" s="186" t="s">
        <v>11</v>
      </c>
      <c r="B30" s="187"/>
      <c r="C30" s="168"/>
      <c r="D30" s="168"/>
      <c r="E30" s="168"/>
      <c r="F30" s="187"/>
      <c r="G30" s="167"/>
      <c r="H30" s="167"/>
      <c r="I30" s="167"/>
      <c r="J30" s="171"/>
      <c r="K30" s="171"/>
      <c r="L30" s="171"/>
      <c r="M30" s="169"/>
      <c r="N30" s="6"/>
    </row>
    <row r="31" spans="1:14" s="50" customFormat="1" ht="25.5" customHeight="1">
      <c r="A31" s="136" t="s">
        <v>204</v>
      </c>
      <c r="B31" s="81">
        <v>12</v>
      </c>
      <c r="C31" s="111">
        <v>6.3</v>
      </c>
      <c r="D31" s="112">
        <f>C31*1.02</f>
        <v>6.4260000000000002</v>
      </c>
      <c r="E31" s="112">
        <f>C31*1.04</f>
        <v>6.5519999999999996</v>
      </c>
      <c r="F31" s="86">
        <v>10</v>
      </c>
      <c r="G31" s="66"/>
      <c r="H31" s="136" t="s">
        <v>209</v>
      </c>
      <c r="I31" s="76">
        <v>30</v>
      </c>
      <c r="J31" s="111">
        <v>5.81</v>
      </c>
      <c r="K31" s="112">
        <f>J31*1.02</f>
        <v>5.9261999999999997</v>
      </c>
      <c r="L31" s="112">
        <f>J31*1.04</f>
        <v>6.0423999999999998</v>
      </c>
      <c r="M31" s="76">
        <v>10</v>
      </c>
    </row>
    <row r="32" spans="1:14" s="50" customFormat="1" ht="25.5" customHeight="1">
      <c r="A32" s="136" t="s">
        <v>205</v>
      </c>
      <c r="B32" s="81">
        <v>12</v>
      </c>
      <c r="C32" s="111">
        <v>5.48</v>
      </c>
      <c r="D32" s="112">
        <f t="shared" ref="D32:D33" si="22">C32*1.02</f>
        <v>5.5896000000000008</v>
      </c>
      <c r="E32" s="112">
        <f t="shared" ref="E32:E33" si="23">C32*1.04</f>
        <v>5.6992000000000003</v>
      </c>
      <c r="F32" s="86">
        <v>10</v>
      </c>
      <c r="G32" s="66"/>
      <c r="H32" s="136" t="s">
        <v>210</v>
      </c>
      <c r="I32" s="81">
        <v>30</v>
      </c>
      <c r="J32" s="111">
        <v>5.78</v>
      </c>
      <c r="K32" s="111">
        <f t="shared" ref="K32:K37" si="24">J32*1.02</f>
        <v>5.8956</v>
      </c>
      <c r="L32" s="111">
        <f t="shared" ref="L32:L37" si="25">J32*1.04</f>
        <v>6.0112000000000005</v>
      </c>
      <c r="M32" s="79">
        <v>10</v>
      </c>
    </row>
    <row r="33" spans="1:13" s="50" customFormat="1" ht="25.5" customHeight="1">
      <c r="A33" s="136" t="s">
        <v>69</v>
      </c>
      <c r="B33" s="81">
        <v>21</v>
      </c>
      <c r="C33" s="111">
        <v>6.54</v>
      </c>
      <c r="D33" s="112">
        <f t="shared" si="22"/>
        <v>6.6707999999999998</v>
      </c>
      <c r="E33" s="112">
        <f t="shared" si="23"/>
        <v>6.8016000000000005</v>
      </c>
      <c r="F33" s="86">
        <v>10</v>
      </c>
      <c r="G33" s="66"/>
      <c r="H33" s="137" t="s">
        <v>211</v>
      </c>
      <c r="I33" s="99">
        <v>30</v>
      </c>
      <c r="J33" s="113">
        <v>6.06</v>
      </c>
      <c r="K33" s="116">
        <f t="shared" ref="K33" si="26">J33*1.02</f>
        <v>6.1811999999999996</v>
      </c>
      <c r="L33" s="116">
        <f t="shared" ref="L33" si="27">J33*1.04</f>
        <v>6.3023999999999996</v>
      </c>
      <c r="M33" s="100">
        <v>10</v>
      </c>
    </row>
    <row r="34" spans="1:13" s="50" customFormat="1" ht="25.5" customHeight="1">
      <c r="A34" s="136" t="s">
        <v>202</v>
      </c>
      <c r="B34" s="81">
        <v>10</v>
      </c>
      <c r="C34" s="111">
        <v>3.37</v>
      </c>
      <c r="D34" s="112">
        <f>C34*1.02</f>
        <v>3.4374000000000002</v>
      </c>
      <c r="E34" s="112">
        <f>C34*1.04</f>
        <v>3.5048000000000004</v>
      </c>
      <c r="F34" s="86">
        <v>10</v>
      </c>
      <c r="G34" s="66"/>
      <c r="H34" s="136" t="s">
        <v>212</v>
      </c>
      <c r="I34" s="81">
        <v>30</v>
      </c>
      <c r="J34" s="111">
        <v>5.59</v>
      </c>
      <c r="K34" s="111">
        <f t="shared" si="24"/>
        <v>5.7017999999999995</v>
      </c>
      <c r="L34" s="111">
        <f t="shared" si="25"/>
        <v>5.8136000000000001</v>
      </c>
      <c r="M34" s="79">
        <v>10</v>
      </c>
    </row>
    <row r="35" spans="1:13" s="50" customFormat="1" ht="25.5" customHeight="1">
      <c r="A35" s="136" t="s">
        <v>203</v>
      </c>
      <c r="B35" s="81">
        <v>10</v>
      </c>
      <c r="C35" s="111">
        <v>3.25</v>
      </c>
      <c r="D35" s="112">
        <f>C35*1.02</f>
        <v>3.3149999999999999</v>
      </c>
      <c r="E35" s="112">
        <f>C35*1.04</f>
        <v>3.38</v>
      </c>
      <c r="F35" s="86">
        <v>10</v>
      </c>
      <c r="G35" s="66"/>
      <c r="H35" s="137" t="s">
        <v>213</v>
      </c>
      <c r="I35" s="99">
        <v>15</v>
      </c>
      <c r="J35" s="113">
        <v>6.3</v>
      </c>
      <c r="K35" s="116">
        <f>J35*1.02</f>
        <v>6.4260000000000002</v>
      </c>
      <c r="L35" s="116">
        <f>J35*1.04</f>
        <v>6.5519999999999996</v>
      </c>
      <c r="M35" s="100">
        <v>10</v>
      </c>
    </row>
    <row r="36" spans="1:13" s="53" customFormat="1" ht="25.5" customHeight="1">
      <c r="A36" s="136" t="s">
        <v>206</v>
      </c>
      <c r="B36" s="81">
        <v>21</v>
      </c>
      <c r="C36" s="111">
        <v>3.86</v>
      </c>
      <c r="D36" s="112">
        <f>C36*1.02</f>
        <v>3.9371999999999998</v>
      </c>
      <c r="E36" s="112">
        <f>C36*1.04</f>
        <v>4.0144000000000002</v>
      </c>
      <c r="F36" s="86">
        <v>10</v>
      </c>
      <c r="G36" s="66"/>
      <c r="H36" s="136" t="s">
        <v>214</v>
      </c>
      <c r="I36" s="81">
        <v>30</v>
      </c>
      <c r="J36" s="111">
        <v>3.2</v>
      </c>
      <c r="K36" s="112">
        <f t="shared" si="24"/>
        <v>3.2640000000000002</v>
      </c>
      <c r="L36" s="112">
        <f t="shared" si="25"/>
        <v>3.3280000000000003</v>
      </c>
      <c r="M36" s="86">
        <v>10</v>
      </c>
    </row>
    <row r="37" spans="1:13" s="50" customFormat="1" ht="25.5" customHeight="1">
      <c r="A37" s="136" t="s">
        <v>207</v>
      </c>
      <c r="B37" s="81">
        <v>30</v>
      </c>
      <c r="C37" s="111">
        <v>6.14</v>
      </c>
      <c r="D37" s="112">
        <f t="shared" ref="D37" si="28">C37*1.02</f>
        <v>6.2627999999999995</v>
      </c>
      <c r="E37" s="112">
        <f t="shared" ref="E37" si="29">C37*1.04</f>
        <v>6.3856000000000002</v>
      </c>
      <c r="F37" s="86">
        <v>10</v>
      </c>
      <c r="G37" s="66"/>
      <c r="H37" s="137" t="s">
        <v>215</v>
      </c>
      <c r="I37" s="99">
        <v>25</v>
      </c>
      <c r="J37" s="113">
        <v>3.46</v>
      </c>
      <c r="K37" s="116">
        <f t="shared" si="24"/>
        <v>3.5291999999999999</v>
      </c>
      <c r="L37" s="116">
        <f t="shared" si="25"/>
        <v>3.5984000000000003</v>
      </c>
      <c r="M37" s="100">
        <v>10</v>
      </c>
    </row>
    <row r="38" spans="1:13" s="50" customFormat="1" ht="25.5" customHeight="1">
      <c r="A38" s="137" t="s">
        <v>208</v>
      </c>
      <c r="B38" s="100">
        <v>30</v>
      </c>
      <c r="C38" s="113">
        <v>5.49</v>
      </c>
      <c r="D38" s="116">
        <f t="shared" ref="D38" si="30">C38*1.02</f>
        <v>5.5998000000000001</v>
      </c>
      <c r="E38" s="116">
        <f t="shared" ref="E38" si="31">C38*1.04</f>
        <v>5.7096</v>
      </c>
      <c r="F38" s="100">
        <v>10</v>
      </c>
      <c r="G38" s="66"/>
    </row>
    <row r="39" spans="1:13" s="50" customFormat="1" ht="27" customHeight="1">
      <c r="A39" s="177" t="s">
        <v>12</v>
      </c>
      <c r="B39" s="178"/>
      <c r="C39" s="181"/>
      <c r="D39" s="181"/>
      <c r="E39" s="181"/>
      <c r="F39" s="178"/>
      <c r="G39" s="178"/>
      <c r="H39" s="201"/>
      <c r="I39" s="201"/>
      <c r="J39" s="181"/>
      <c r="K39" s="181"/>
      <c r="L39" s="181"/>
      <c r="M39" s="202"/>
    </row>
    <row r="40" spans="1:13" s="50" customFormat="1" ht="27.75" customHeight="1">
      <c r="A40" s="136" t="s">
        <v>216</v>
      </c>
      <c r="B40" s="81">
        <v>30</v>
      </c>
      <c r="C40" s="111">
        <v>15.45</v>
      </c>
      <c r="D40" s="112">
        <f>C40*1.02</f>
        <v>15.759</v>
      </c>
      <c r="E40" s="112">
        <f>C40*1.04</f>
        <v>16.068000000000001</v>
      </c>
      <c r="F40" s="86">
        <v>10</v>
      </c>
      <c r="G40" s="66"/>
      <c r="H40" s="136" t="s">
        <v>228</v>
      </c>
      <c r="I40" s="78">
        <v>60</v>
      </c>
      <c r="J40" s="111">
        <v>14.14</v>
      </c>
      <c r="K40" s="111">
        <f t="shared" ref="K40:K44" si="32">J40*1.02</f>
        <v>14.422800000000001</v>
      </c>
      <c r="L40" s="111">
        <f>J40*1.04</f>
        <v>14.7056</v>
      </c>
      <c r="M40" s="79">
        <v>10</v>
      </c>
    </row>
    <row r="41" spans="1:13" s="50" customFormat="1" ht="27.75" customHeight="1">
      <c r="A41" s="136" t="s">
        <v>217</v>
      </c>
      <c r="B41" s="81">
        <v>30</v>
      </c>
      <c r="C41" s="111">
        <v>15.31</v>
      </c>
      <c r="D41" s="112">
        <f>C41*1.02</f>
        <v>15.616200000000001</v>
      </c>
      <c r="E41" s="112">
        <f t="shared" ref="E41:E43" si="33">C41*1.04</f>
        <v>15.922400000000001</v>
      </c>
      <c r="F41" s="86">
        <v>10</v>
      </c>
      <c r="G41" s="66"/>
      <c r="H41" s="136" t="s">
        <v>229</v>
      </c>
      <c r="I41" s="78">
        <v>60</v>
      </c>
      <c r="J41" s="111">
        <v>14.99</v>
      </c>
      <c r="K41" s="111">
        <f t="shared" si="32"/>
        <v>15.2898</v>
      </c>
      <c r="L41" s="111">
        <f t="shared" ref="L41:L44" si="34">J41*1.04</f>
        <v>15.589600000000001</v>
      </c>
      <c r="M41" s="79">
        <v>10</v>
      </c>
    </row>
    <row r="42" spans="1:13" s="50" customFormat="1" ht="27.75" customHeight="1">
      <c r="A42" s="136" t="s">
        <v>218</v>
      </c>
      <c r="B42" s="81">
        <v>30</v>
      </c>
      <c r="C42" s="111">
        <v>15.26</v>
      </c>
      <c r="D42" s="112">
        <f>C42*1.02</f>
        <v>15.565200000000001</v>
      </c>
      <c r="E42" s="112">
        <f t="shared" si="33"/>
        <v>15.8704</v>
      </c>
      <c r="F42" s="86">
        <v>10</v>
      </c>
      <c r="G42" s="66"/>
      <c r="H42" s="136" t="s">
        <v>230</v>
      </c>
      <c r="I42" s="78">
        <v>60</v>
      </c>
      <c r="J42" s="111">
        <v>13.37</v>
      </c>
      <c r="K42" s="111">
        <f t="shared" si="32"/>
        <v>13.6374</v>
      </c>
      <c r="L42" s="111">
        <f t="shared" si="34"/>
        <v>13.9048</v>
      </c>
      <c r="M42" s="79">
        <v>10</v>
      </c>
    </row>
    <row r="43" spans="1:13" s="50" customFormat="1" ht="27.75" customHeight="1">
      <c r="A43" s="136" t="s">
        <v>219</v>
      </c>
      <c r="B43" s="81">
        <v>30</v>
      </c>
      <c r="C43" s="111">
        <v>14.73</v>
      </c>
      <c r="D43" s="112">
        <f t="shared" ref="D43" si="35">C43*1.02</f>
        <v>15.024600000000001</v>
      </c>
      <c r="E43" s="112">
        <f t="shared" si="33"/>
        <v>15.3192</v>
      </c>
      <c r="F43" s="86">
        <v>10</v>
      </c>
      <c r="G43" s="66"/>
      <c r="H43" s="136" t="s">
        <v>231</v>
      </c>
      <c r="I43" s="78">
        <v>60</v>
      </c>
      <c r="J43" s="111">
        <v>16.16</v>
      </c>
      <c r="K43" s="111">
        <f t="shared" si="32"/>
        <v>16.4832</v>
      </c>
      <c r="L43" s="111">
        <f t="shared" si="34"/>
        <v>16.8064</v>
      </c>
      <c r="M43" s="79">
        <v>10</v>
      </c>
    </row>
    <row r="44" spans="1:13" s="50" customFormat="1" ht="27.75" customHeight="1">
      <c r="A44" s="136" t="s">
        <v>220</v>
      </c>
      <c r="B44" s="81">
        <v>30</v>
      </c>
      <c r="C44" s="111">
        <v>14.94</v>
      </c>
      <c r="D44" s="112">
        <f t="shared" ref="D44:D49" si="36">C44*1.02</f>
        <v>15.238799999999999</v>
      </c>
      <c r="E44" s="112">
        <f t="shared" ref="E44:E49" si="37">C44*1.04</f>
        <v>15.537599999999999</v>
      </c>
      <c r="F44" s="86">
        <v>10</v>
      </c>
      <c r="G44" s="66"/>
      <c r="H44" s="136" t="s">
        <v>232</v>
      </c>
      <c r="I44" s="78">
        <v>60</v>
      </c>
      <c r="J44" s="111">
        <v>15.12</v>
      </c>
      <c r="K44" s="111">
        <f t="shared" si="32"/>
        <v>15.4224</v>
      </c>
      <c r="L44" s="111">
        <f t="shared" si="34"/>
        <v>15.7248</v>
      </c>
      <c r="M44" s="79">
        <v>10</v>
      </c>
    </row>
    <row r="45" spans="1:13" s="50" customFormat="1" ht="27.75" customHeight="1">
      <c r="A45" s="136" t="s">
        <v>221</v>
      </c>
      <c r="B45" s="81">
        <v>60</v>
      </c>
      <c r="C45" s="111">
        <v>14.84</v>
      </c>
      <c r="D45" s="112">
        <f t="shared" si="36"/>
        <v>15.136800000000001</v>
      </c>
      <c r="E45" s="112">
        <f t="shared" si="37"/>
        <v>15.4336</v>
      </c>
      <c r="F45" s="86">
        <v>10</v>
      </c>
      <c r="G45" s="66"/>
      <c r="H45" s="136" t="s">
        <v>233</v>
      </c>
      <c r="I45" s="78">
        <v>60</v>
      </c>
      <c r="J45" s="111">
        <v>16.02</v>
      </c>
      <c r="K45" s="111">
        <f t="shared" ref="K45" si="38">J45*1.02</f>
        <v>16.340399999999999</v>
      </c>
      <c r="L45" s="111">
        <f t="shared" ref="L45" si="39">J45*1.04</f>
        <v>16.660800000000002</v>
      </c>
      <c r="M45" s="79">
        <v>10</v>
      </c>
    </row>
    <row r="46" spans="1:13" s="50" customFormat="1" ht="27.75" customHeight="1">
      <c r="A46" s="136" t="s">
        <v>222</v>
      </c>
      <c r="B46" s="81">
        <v>30</v>
      </c>
      <c r="C46" s="111">
        <v>15.31</v>
      </c>
      <c r="D46" s="112">
        <f t="shared" si="36"/>
        <v>15.616200000000001</v>
      </c>
      <c r="E46" s="112">
        <f t="shared" si="37"/>
        <v>15.922400000000001</v>
      </c>
      <c r="F46" s="86">
        <v>10</v>
      </c>
      <c r="G46" s="66"/>
      <c r="H46" s="136" t="s">
        <v>68</v>
      </c>
      <c r="I46" s="78">
        <v>60</v>
      </c>
      <c r="J46" s="111">
        <v>14.54</v>
      </c>
      <c r="K46" s="111">
        <f>J46*1.02</f>
        <v>14.8308</v>
      </c>
      <c r="L46" s="111">
        <f>J46*1.04</f>
        <v>15.121599999999999</v>
      </c>
      <c r="M46" s="79">
        <v>10</v>
      </c>
    </row>
    <row r="47" spans="1:13" s="50" customFormat="1" ht="27.75" customHeight="1">
      <c r="A47" s="136" t="s">
        <v>223</v>
      </c>
      <c r="B47" s="81">
        <v>60</v>
      </c>
      <c r="C47" s="111">
        <v>15.62</v>
      </c>
      <c r="D47" s="112">
        <f t="shared" si="36"/>
        <v>15.932399999999999</v>
      </c>
      <c r="E47" s="112">
        <f t="shared" si="37"/>
        <v>16.244800000000001</v>
      </c>
      <c r="F47" s="86">
        <v>10</v>
      </c>
      <c r="G47" s="66"/>
      <c r="H47" s="136" t="s">
        <v>67</v>
      </c>
      <c r="I47" s="78">
        <v>60</v>
      </c>
      <c r="J47" s="111">
        <v>14.78</v>
      </c>
      <c r="K47" s="111">
        <f>J47*1.02</f>
        <v>15.0756</v>
      </c>
      <c r="L47" s="111">
        <f>J47*1.04</f>
        <v>15.3712</v>
      </c>
      <c r="M47" s="79">
        <v>10</v>
      </c>
    </row>
    <row r="48" spans="1:13" s="50" customFormat="1" ht="27.75" customHeight="1">
      <c r="A48" s="136" t="s">
        <v>224</v>
      </c>
      <c r="B48" s="81">
        <v>60</v>
      </c>
      <c r="C48" s="111">
        <v>16.12</v>
      </c>
      <c r="D48" s="112">
        <f t="shared" si="36"/>
        <v>16.442400000000003</v>
      </c>
      <c r="E48" s="112">
        <f t="shared" si="37"/>
        <v>16.764800000000001</v>
      </c>
      <c r="F48" s="86">
        <v>10</v>
      </c>
      <c r="G48" s="66"/>
      <c r="H48" s="137" t="s">
        <v>234</v>
      </c>
      <c r="I48" s="101">
        <v>60</v>
      </c>
      <c r="J48" s="113">
        <v>18.329999999999998</v>
      </c>
      <c r="K48" s="113">
        <f>J48*1.02</f>
        <v>18.6966</v>
      </c>
      <c r="L48" s="113">
        <f>J48*1.04</f>
        <v>19.063199999999998</v>
      </c>
      <c r="M48" s="101">
        <v>10</v>
      </c>
    </row>
    <row r="49" spans="1:13" s="50" customFormat="1" ht="27.75" customHeight="1">
      <c r="A49" s="136" t="s">
        <v>225</v>
      </c>
      <c r="B49" s="76">
        <v>60</v>
      </c>
      <c r="C49" s="111">
        <v>17.649999999999999</v>
      </c>
      <c r="D49" s="112">
        <f t="shared" si="36"/>
        <v>18.003</v>
      </c>
      <c r="E49" s="112">
        <f t="shared" si="37"/>
        <v>18.355999999999998</v>
      </c>
      <c r="F49" s="76">
        <v>10</v>
      </c>
      <c r="G49" s="66"/>
      <c r="H49" s="137" t="s">
        <v>121</v>
      </c>
      <c r="I49" s="101">
        <v>60</v>
      </c>
      <c r="J49" s="113">
        <v>1.33</v>
      </c>
      <c r="K49" s="113">
        <f>J49*1.02</f>
        <v>1.3566</v>
      </c>
      <c r="L49" s="113">
        <f>J49*1.04</f>
        <v>1.3832000000000002</v>
      </c>
      <c r="M49" s="101">
        <v>10</v>
      </c>
    </row>
    <row r="50" spans="1:13" s="54" customFormat="1" ht="27.75" customHeight="1">
      <c r="A50" s="136" t="s">
        <v>226</v>
      </c>
      <c r="B50" s="76">
        <v>60</v>
      </c>
      <c r="C50" s="111">
        <v>13.94</v>
      </c>
      <c r="D50" s="112">
        <f t="shared" ref="D50" si="40">C50*1.02</f>
        <v>14.2188</v>
      </c>
      <c r="E50" s="112">
        <f t="shared" ref="E50" si="41">C50*1.04</f>
        <v>14.4976</v>
      </c>
      <c r="F50" s="76">
        <v>10</v>
      </c>
      <c r="G50" s="66"/>
      <c r="H50" s="137" t="s">
        <v>120</v>
      </c>
      <c r="I50" s="103">
        <v>60</v>
      </c>
      <c r="J50" s="113">
        <v>1.33</v>
      </c>
      <c r="K50" s="113">
        <f>J50*1.02</f>
        <v>1.3566</v>
      </c>
      <c r="L50" s="113">
        <f>J50*1.04</f>
        <v>1.3832000000000002</v>
      </c>
      <c r="M50" s="98">
        <v>10</v>
      </c>
    </row>
    <row r="51" spans="1:13" s="54" customFormat="1" ht="27.75" customHeight="1">
      <c r="A51" s="137" t="s">
        <v>227</v>
      </c>
      <c r="B51" s="100">
        <v>60</v>
      </c>
      <c r="C51" s="113">
        <v>15.17</v>
      </c>
      <c r="D51" s="116">
        <f t="shared" ref="D51" si="42">C51*1.02</f>
        <v>15.4734</v>
      </c>
      <c r="E51" s="116">
        <f t="shared" ref="E51" si="43">C51*1.04</f>
        <v>15.7768</v>
      </c>
      <c r="F51" s="100">
        <v>10</v>
      </c>
      <c r="G51" s="66"/>
    </row>
    <row r="52" spans="1:13" s="54" customFormat="1" ht="27.75" customHeight="1">
      <c r="A52" s="250" t="s">
        <v>235</v>
      </c>
      <c r="B52" s="251"/>
      <c r="C52" s="252"/>
      <c r="D52" s="252"/>
      <c r="E52" s="252"/>
      <c r="F52" s="251"/>
      <c r="G52" s="251"/>
      <c r="H52" s="253"/>
      <c r="I52" s="253"/>
      <c r="J52" s="252"/>
      <c r="K52" s="252"/>
      <c r="L52" s="252"/>
      <c r="M52" s="254"/>
    </row>
    <row r="53" spans="1:13" s="54" customFormat="1" ht="27.75" customHeight="1">
      <c r="A53" s="137" t="s">
        <v>237</v>
      </c>
      <c r="B53" s="100">
        <v>30</v>
      </c>
      <c r="C53" s="113">
        <v>3.15</v>
      </c>
      <c r="D53" s="116">
        <f t="shared" ref="D53" si="44">C53*1.02</f>
        <v>3.2130000000000001</v>
      </c>
      <c r="E53" s="116">
        <f t="shared" ref="E53" si="45">C53*1.04</f>
        <v>3.2759999999999998</v>
      </c>
      <c r="F53" s="100">
        <v>10</v>
      </c>
      <c r="G53" s="66"/>
      <c r="H53" s="137" t="s">
        <v>236</v>
      </c>
      <c r="I53" s="100">
        <v>20</v>
      </c>
      <c r="J53" s="113">
        <v>1.76</v>
      </c>
      <c r="K53" s="116">
        <f t="shared" ref="K53:K54" si="46">J53*1.02</f>
        <v>1.7952000000000001</v>
      </c>
      <c r="L53" s="116">
        <f t="shared" ref="L53:L54" si="47">J53*1.04</f>
        <v>1.8304</v>
      </c>
      <c r="M53" s="100">
        <v>10</v>
      </c>
    </row>
    <row r="54" spans="1:13" s="54" customFormat="1" ht="27.75" customHeight="1">
      <c r="A54" s="137" t="s">
        <v>238</v>
      </c>
      <c r="B54" s="100">
        <v>30</v>
      </c>
      <c r="C54" s="113">
        <v>2.68</v>
      </c>
      <c r="D54" s="116">
        <f t="shared" ref="D54" si="48">C54*1.02</f>
        <v>2.7336</v>
      </c>
      <c r="E54" s="116">
        <f t="shared" ref="E54" si="49">C54*1.04</f>
        <v>2.7872000000000003</v>
      </c>
      <c r="F54" s="100">
        <v>10</v>
      </c>
      <c r="G54" s="66"/>
      <c r="H54" s="137" t="s">
        <v>239</v>
      </c>
      <c r="I54" s="100">
        <v>30</v>
      </c>
      <c r="J54" s="113">
        <v>5.84</v>
      </c>
      <c r="K54" s="116">
        <f t="shared" si="46"/>
        <v>5.9568000000000003</v>
      </c>
      <c r="L54" s="116">
        <f t="shared" si="47"/>
        <v>6.0735999999999999</v>
      </c>
      <c r="M54" s="100">
        <v>10</v>
      </c>
    </row>
    <row r="55" spans="1:13" s="50" customFormat="1" ht="27" customHeight="1">
      <c r="A55" s="250" t="s">
        <v>13</v>
      </c>
      <c r="B55" s="251"/>
      <c r="C55" s="252"/>
      <c r="D55" s="252"/>
      <c r="E55" s="252"/>
      <c r="F55" s="251"/>
      <c r="G55" s="251"/>
      <c r="H55" s="253"/>
      <c r="I55" s="253"/>
      <c r="J55" s="252"/>
      <c r="K55" s="252"/>
      <c r="L55" s="252"/>
      <c r="M55" s="254"/>
    </row>
    <row r="56" spans="1:13" s="50" customFormat="1" ht="27" customHeight="1">
      <c r="A56" s="137" t="s">
        <v>240</v>
      </c>
      <c r="B56" s="127">
        <v>10</v>
      </c>
      <c r="C56" s="113">
        <v>11.08</v>
      </c>
      <c r="D56" s="116">
        <f t="shared" ref="D56:D57" si="50">C56*1.02</f>
        <v>11.301600000000001</v>
      </c>
      <c r="E56" s="116">
        <f>C56*1.04</f>
        <v>11.523200000000001</v>
      </c>
      <c r="F56" s="100">
        <v>10</v>
      </c>
      <c r="G56" s="66"/>
      <c r="H56" s="136" t="s">
        <v>247</v>
      </c>
      <c r="I56" s="91">
        <v>10</v>
      </c>
      <c r="J56" s="111">
        <v>5.21</v>
      </c>
      <c r="K56" s="111">
        <f>J56*1.02</f>
        <v>5.3142000000000005</v>
      </c>
      <c r="L56" s="111">
        <f>J56*1.04</f>
        <v>5.4184000000000001</v>
      </c>
      <c r="M56" s="79">
        <v>10</v>
      </c>
    </row>
    <row r="57" spans="1:13" s="50" customFormat="1" ht="27" customHeight="1">
      <c r="A57" s="137" t="s">
        <v>241</v>
      </c>
      <c r="B57" s="127">
        <v>10</v>
      </c>
      <c r="C57" s="113">
        <v>5.98</v>
      </c>
      <c r="D57" s="116">
        <f t="shared" si="50"/>
        <v>6.0996000000000006</v>
      </c>
      <c r="E57" s="116">
        <f t="shared" ref="E57" si="51">C57*1.04</f>
        <v>6.2192000000000007</v>
      </c>
      <c r="F57" s="100">
        <v>10</v>
      </c>
      <c r="G57" s="66"/>
      <c r="H57" s="136" t="s">
        <v>248</v>
      </c>
      <c r="I57" s="75">
        <v>15</v>
      </c>
      <c r="J57" s="111">
        <v>8.7100000000000009</v>
      </c>
      <c r="K57" s="111">
        <f>J57*1.02</f>
        <v>8.8842000000000017</v>
      </c>
      <c r="L57" s="111">
        <f>J57*1.04</f>
        <v>9.0584000000000007</v>
      </c>
      <c r="M57" s="77">
        <v>10</v>
      </c>
    </row>
    <row r="58" spans="1:13" s="50" customFormat="1" ht="27" customHeight="1">
      <c r="A58" s="137" t="s">
        <v>242</v>
      </c>
      <c r="B58" s="127">
        <v>10</v>
      </c>
      <c r="C58" s="113">
        <v>5.48</v>
      </c>
      <c r="D58" s="116">
        <f>C58*1.02</f>
        <v>5.5896000000000008</v>
      </c>
      <c r="E58" s="116">
        <f>C58*1.04</f>
        <v>5.6992000000000003</v>
      </c>
      <c r="F58" s="100">
        <v>10</v>
      </c>
      <c r="G58" s="66"/>
      <c r="H58" s="137" t="s">
        <v>249</v>
      </c>
      <c r="I58" s="127">
        <v>15</v>
      </c>
      <c r="J58" s="113">
        <v>7.51</v>
      </c>
      <c r="K58" s="113">
        <f>J58*1.02</f>
        <v>7.6601999999999997</v>
      </c>
      <c r="L58" s="113">
        <f>J58*1.04</f>
        <v>7.8104000000000005</v>
      </c>
      <c r="M58" s="101">
        <v>10</v>
      </c>
    </row>
    <row r="59" spans="1:13" s="50" customFormat="1" ht="27" customHeight="1">
      <c r="A59" s="137" t="s">
        <v>243</v>
      </c>
      <c r="B59" s="127">
        <v>10</v>
      </c>
      <c r="C59" s="113">
        <v>5.2</v>
      </c>
      <c r="D59" s="116">
        <f>C59*1.02</f>
        <v>5.3040000000000003</v>
      </c>
      <c r="E59" s="116">
        <f>C59*1.04</f>
        <v>5.4080000000000004</v>
      </c>
      <c r="F59" s="100">
        <v>10</v>
      </c>
      <c r="G59" s="66"/>
      <c r="H59" s="137" t="s">
        <v>250</v>
      </c>
      <c r="I59" s="127">
        <v>15</v>
      </c>
      <c r="J59" s="113">
        <v>9.58</v>
      </c>
      <c r="K59" s="113">
        <f>J59*1.02</f>
        <v>9.7715999999999994</v>
      </c>
      <c r="L59" s="113">
        <f>J59*1.04</f>
        <v>9.9632000000000005</v>
      </c>
      <c r="M59" s="101">
        <v>10</v>
      </c>
    </row>
    <row r="60" spans="1:13" s="53" customFormat="1" ht="27" customHeight="1">
      <c r="A60" s="137" t="s">
        <v>244</v>
      </c>
      <c r="B60" s="127">
        <v>15</v>
      </c>
      <c r="C60" s="113">
        <v>10.77</v>
      </c>
      <c r="D60" s="116">
        <f>C60*1.02</f>
        <v>10.9854</v>
      </c>
      <c r="E60" s="116">
        <f>C60*1.04</f>
        <v>11.200799999999999</v>
      </c>
      <c r="F60" s="100">
        <v>10</v>
      </c>
      <c r="G60" s="66"/>
      <c r="H60" s="137" t="s">
        <v>251</v>
      </c>
      <c r="I60" s="128">
        <v>15</v>
      </c>
      <c r="J60" s="113">
        <v>8.36</v>
      </c>
      <c r="K60" s="116">
        <f>J60*1.02</f>
        <v>8.5271999999999988</v>
      </c>
      <c r="L60" s="116">
        <f>J60*1.04</f>
        <v>8.6943999999999999</v>
      </c>
      <c r="M60" s="100">
        <v>10</v>
      </c>
    </row>
    <row r="61" spans="1:13" s="54" customFormat="1" ht="27" customHeight="1">
      <c r="A61" s="137" t="s">
        <v>245</v>
      </c>
      <c r="B61" s="128">
        <v>10</v>
      </c>
      <c r="C61" s="113">
        <v>5.82</v>
      </c>
      <c r="D61" s="116">
        <f>C61*1.02</f>
        <v>5.9364000000000008</v>
      </c>
      <c r="E61" s="116">
        <f>C61*1.04</f>
        <v>6.0528000000000004</v>
      </c>
      <c r="F61" s="100">
        <v>10</v>
      </c>
      <c r="G61" s="66"/>
      <c r="H61" s="137" t="s">
        <v>252</v>
      </c>
      <c r="I61" s="128">
        <v>10</v>
      </c>
      <c r="J61" s="113">
        <v>6.03</v>
      </c>
      <c r="K61" s="116">
        <f t="shared" ref="K61" si="52">J61*1.02</f>
        <v>6.1506000000000007</v>
      </c>
      <c r="L61" s="116">
        <f t="shared" ref="L61" si="53">J61*1.04</f>
        <v>6.2712000000000003</v>
      </c>
      <c r="M61" s="100">
        <v>10</v>
      </c>
    </row>
    <row r="62" spans="1:13" s="54" customFormat="1" ht="27" customHeight="1">
      <c r="A62" s="137" t="s">
        <v>246</v>
      </c>
      <c r="B62" s="128">
        <v>10</v>
      </c>
      <c r="C62" s="113">
        <v>5.37</v>
      </c>
      <c r="D62" s="116">
        <f>C62*1.02</f>
        <v>5.4774000000000003</v>
      </c>
      <c r="E62" s="116">
        <f>C62*1.04</f>
        <v>5.5848000000000004</v>
      </c>
      <c r="F62" s="100">
        <v>10</v>
      </c>
      <c r="G62" s="66"/>
    </row>
    <row r="63" spans="1:13" s="50" customFormat="1" ht="29.25" customHeight="1">
      <c r="A63" s="237" t="s">
        <v>14</v>
      </c>
      <c r="B63" s="238"/>
      <c r="C63" s="239"/>
      <c r="D63" s="239"/>
      <c r="E63" s="239"/>
      <c r="F63" s="238"/>
      <c r="G63" s="240"/>
      <c r="H63" s="240"/>
      <c r="I63" s="240"/>
      <c r="J63" s="241"/>
      <c r="K63" s="241"/>
      <c r="L63" s="241"/>
      <c r="M63" s="242"/>
    </row>
    <row r="64" spans="1:13" s="50" customFormat="1" ht="27.75" customHeight="1">
      <c r="A64" s="137" t="s">
        <v>253</v>
      </c>
      <c r="B64" s="127">
        <v>20</v>
      </c>
      <c r="C64" s="113">
        <v>9.01</v>
      </c>
      <c r="D64" s="116">
        <f t="shared" ref="D64:D68" si="54">C64*1.02</f>
        <v>9.1902000000000008</v>
      </c>
      <c r="E64" s="116">
        <f>C64*1.04</f>
        <v>9.3704000000000001</v>
      </c>
      <c r="F64" s="100">
        <v>10</v>
      </c>
      <c r="G64" s="66"/>
      <c r="H64" s="137" t="s">
        <v>258</v>
      </c>
      <c r="I64" s="127">
        <v>20</v>
      </c>
      <c r="J64" s="113">
        <v>10</v>
      </c>
      <c r="K64" s="116">
        <f>J64*1.02</f>
        <v>10.199999999999999</v>
      </c>
      <c r="L64" s="116">
        <f>J64*1.04</f>
        <v>10.4</v>
      </c>
      <c r="M64" s="100">
        <v>10</v>
      </c>
    </row>
    <row r="65" spans="1:15" s="50" customFormat="1" ht="27.75" customHeight="1">
      <c r="A65" s="137" t="s">
        <v>254</v>
      </c>
      <c r="B65" s="127">
        <v>25</v>
      </c>
      <c r="C65" s="113">
        <v>16.63</v>
      </c>
      <c r="D65" s="116">
        <f t="shared" si="54"/>
        <v>16.962599999999998</v>
      </c>
      <c r="E65" s="116">
        <f t="shared" ref="E65:E68" si="55">C65*1.04</f>
        <v>17.295200000000001</v>
      </c>
      <c r="F65" s="100">
        <v>10</v>
      </c>
      <c r="G65" s="66"/>
      <c r="H65" s="136" t="s">
        <v>259</v>
      </c>
      <c r="I65" s="91">
        <v>25</v>
      </c>
      <c r="J65" s="111">
        <v>10.14</v>
      </c>
      <c r="K65" s="111">
        <f>J65*1.02</f>
        <v>10.3428</v>
      </c>
      <c r="L65" s="111">
        <f t="shared" ref="L65" si="56">J65*1.04</f>
        <v>10.5456</v>
      </c>
      <c r="M65" s="114">
        <v>10</v>
      </c>
    </row>
    <row r="66" spans="1:15" s="50" customFormat="1" ht="27.75" customHeight="1">
      <c r="A66" s="137" t="s">
        <v>285</v>
      </c>
      <c r="B66" s="127">
        <v>20</v>
      </c>
      <c r="C66" s="113">
        <v>8.36</v>
      </c>
      <c r="D66" s="116">
        <f t="shared" si="54"/>
        <v>8.5271999999999988</v>
      </c>
      <c r="E66" s="116">
        <f t="shared" si="55"/>
        <v>8.6943999999999999</v>
      </c>
      <c r="F66" s="100">
        <v>10</v>
      </c>
      <c r="G66" s="66"/>
      <c r="H66" s="137" t="s">
        <v>260</v>
      </c>
      <c r="I66" s="127">
        <v>25</v>
      </c>
      <c r="J66" s="113">
        <v>8.6999999999999993</v>
      </c>
      <c r="K66" s="113">
        <f>J66*1.02</f>
        <v>8.8739999999999988</v>
      </c>
      <c r="L66" s="113">
        <f>J66*1.04</f>
        <v>9.048</v>
      </c>
      <c r="M66" s="125">
        <v>10</v>
      </c>
    </row>
    <row r="67" spans="1:15" s="50" customFormat="1" ht="27.75" customHeight="1">
      <c r="A67" s="137" t="s">
        <v>255</v>
      </c>
      <c r="B67" s="127">
        <v>20</v>
      </c>
      <c r="C67" s="113">
        <v>8.1</v>
      </c>
      <c r="D67" s="116">
        <f>C67*1.02</f>
        <v>8.2620000000000005</v>
      </c>
      <c r="E67" s="116">
        <f>C67*1.04</f>
        <v>8.4239999999999995</v>
      </c>
      <c r="F67" s="125">
        <v>10</v>
      </c>
      <c r="G67" s="66"/>
      <c r="H67" s="137" t="s">
        <v>261</v>
      </c>
      <c r="I67" s="127">
        <v>20</v>
      </c>
      <c r="J67" s="113">
        <v>10.84</v>
      </c>
      <c r="K67" s="116">
        <f>J67*1.02</f>
        <v>11.056800000000001</v>
      </c>
      <c r="L67" s="116">
        <f>J67*1.04</f>
        <v>11.2736</v>
      </c>
      <c r="M67" s="125">
        <v>10</v>
      </c>
    </row>
    <row r="68" spans="1:15" s="50" customFormat="1" ht="27.75" customHeight="1">
      <c r="A68" s="137" t="s">
        <v>256</v>
      </c>
      <c r="B68" s="127">
        <v>25</v>
      </c>
      <c r="C68" s="113">
        <v>9.4</v>
      </c>
      <c r="D68" s="116">
        <f t="shared" si="54"/>
        <v>9.588000000000001</v>
      </c>
      <c r="E68" s="116">
        <f t="shared" si="55"/>
        <v>9.7760000000000016</v>
      </c>
      <c r="F68" s="100">
        <v>10</v>
      </c>
      <c r="G68" s="66"/>
      <c r="H68" s="137" t="s">
        <v>262</v>
      </c>
      <c r="I68" s="127">
        <v>20</v>
      </c>
      <c r="J68" s="113">
        <v>6.66</v>
      </c>
      <c r="K68" s="116">
        <f>J68*1.02</f>
        <v>6.7932000000000006</v>
      </c>
      <c r="L68" s="116">
        <f>J68*1.04</f>
        <v>6.9264000000000001</v>
      </c>
      <c r="M68" s="125">
        <v>10</v>
      </c>
    </row>
    <row r="69" spans="1:15" s="54" customFormat="1" ht="27.75" customHeight="1">
      <c r="A69" s="137" t="s">
        <v>257</v>
      </c>
      <c r="B69" s="127">
        <v>20</v>
      </c>
      <c r="C69" s="113">
        <v>6.69</v>
      </c>
      <c r="D69" s="116">
        <f t="shared" ref="D69" si="57">C69*1.02</f>
        <v>6.8238000000000003</v>
      </c>
      <c r="E69" s="116">
        <f t="shared" ref="E69" si="58">C69*1.04</f>
        <v>6.9576000000000002</v>
      </c>
      <c r="F69" s="100">
        <v>10</v>
      </c>
      <c r="G69" s="66"/>
    </row>
    <row r="70" spans="1:15" s="50" customFormat="1" ht="20.25" customHeight="1">
      <c r="A70" s="186" t="s">
        <v>15</v>
      </c>
      <c r="B70" s="187"/>
      <c r="C70" s="168"/>
      <c r="D70" s="168"/>
      <c r="E70" s="168"/>
      <c r="F70" s="187"/>
      <c r="G70" s="167"/>
      <c r="H70" s="187"/>
      <c r="I70" s="187"/>
      <c r="J70" s="168"/>
      <c r="K70" s="168"/>
      <c r="L70" s="168"/>
      <c r="M70" s="188"/>
    </row>
    <row r="71" spans="1:15" s="50" customFormat="1" ht="26.25" customHeight="1">
      <c r="A71" s="131" t="s">
        <v>111</v>
      </c>
      <c r="B71" s="89">
        <v>120</v>
      </c>
      <c r="C71" s="108">
        <v>2.23</v>
      </c>
      <c r="D71" s="118">
        <f>C71*1.02</f>
        <v>2.2746</v>
      </c>
      <c r="E71" s="118">
        <f>C71*1.04</f>
        <v>2.3191999999999999</v>
      </c>
      <c r="F71" s="90">
        <v>10</v>
      </c>
      <c r="G71" s="63"/>
      <c r="H71" s="131" t="s">
        <v>113</v>
      </c>
      <c r="I71" s="89">
        <v>120</v>
      </c>
      <c r="J71" s="108">
        <v>2.06</v>
      </c>
      <c r="K71" s="108">
        <f>J71*1.02</f>
        <v>2.1012</v>
      </c>
      <c r="L71" s="108">
        <f>J71*1.04</f>
        <v>2.1424000000000003</v>
      </c>
      <c r="M71" s="87">
        <v>10</v>
      </c>
    </row>
    <row r="72" spans="1:15" s="52" customFormat="1" ht="26.25" customHeight="1">
      <c r="A72" s="135" t="s">
        <v>112</v>
      </c>
      <c r="B72" s="132">
        <v>120</v>
      </c>
      <c r="C72" s="109">
        <v>56.53</v>
      </c>
      <c r="D72" s="133">
        <f>C72*1.02</f>
        <v>57.660600000000002</v>
      </c>
      <c r="E72" s="133">
        <f>C72*1.04</f>
        <v>58.791200000000003</v>
      </c>
      <c r="F72" s="134">
        <v>10</v>
      </c>
      <c r="G72" s="63"/>
      <c r="H72" s="135" t="s">
        <v>114</v>
      </c>
      <c r="I72" s="132">
        <v>120</v>
      </c>
      <c r="J72" s="109">
        <v>49.45</v>
      </c>
      <c r="K72" s="109">
        <f>J72*1.02</f>
        <v>50.439000000000007</v>
      </c>
      <c r="L72" s="109">
        <f>J72*1.04</f>
        <v>51.428000000000004</v>
      </c>
      <c r="M72" s="96">
        <v>10</v>
      </c>
      <c r="O72" s="74"/>
    </row>
    <row r="73" spans="1:15" s="50" customFormat="1" ht="15"/>
    <row r="74" spans="1:15" s="54" customFormat="1" ht="34.5" customHeight="1">
      <c r="A74" s="198" t="s">
        <v>263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</row>
    <row r="75" spans="1:15" s="54" customFormat="1" ht="34.5" customHeight="1">
      <c r="A75" s="55"/>
      <c r="B75" s="56" t="s">
        <v>122</v>
      </c>
      <c r="C75" s="56"/>
      <c r="D75" s="56"/>
      <c r="E75" s="56"/>
      <c r="F75" s="57" t="s">
        <v>39</v>
      </c>
      <c r="G75" s="57"/>
      <c r="H75" s="57"/>
      <c r="I75" s="58"/>
      <c r="J75" s="58"/>
      <c r="K75" s="59"/>
      <c r="L75" s="59"/>
      <c r="M75" s="59"/>
    </row>
    <row r="76" spans="1:15" s="54" customFormat="1" ht="34.5" customHeight="1">
      <c r="A76" s="173" t="s">
        <v>38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5" s="54" customFormat="1" ht="34.5" customHeight="1" thickBo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5" s="50" customFormat="1" ht="17.25" customHeight="1">
      <c r="A78" s="2"/>
      <c r="B78" s="37"/>
      <c r="C78" s="14"/>
      <c r="D78" s="14"/>
      <c r="E78" s="14"/>
      <c r="F78" s="15"/>
      <c r="G78" s="16"/>
      <c r="H78" s="17"/>
      <c r="I78" s="40"/>
      <c r="J78" s="14"/>
      <c r="K78" s="3"/>
      <c r="L78" s="3"/>
      <c r="M78" s="4"/>
    </row>
    <row r="79" spans="1:15" s="54" customFormat="1" ht="17.25" customHeight="1">
      <c r="A79" s="152"/>
      <c r="B79" s="153"/>
      <c r="C79" s="10"/>
      <c r="D79" s="10"/>
      <c r="E79" s="10"/>
      <c r="F79" s="7"/>
      <c r="G79" s="154"/>
      <c r="H79" s="9"/>
      <c r="I79" s="155"/>
      <c r="J79" s="10"/>
      <c r="K79" s="156"/>
      <c r="L79" s="156"/>
      <c r="M79" s="157"/>
    </row>
    <row r="80" spans="1:15" s="54" customFormat="1" ht="17.25" customHeight="1">
      <c r="A80" s="152"/>
      <c r="B80" s="153"/>
      <c r="C80" s="10"/>
      <c r="D80" s="10"/>
      <c r="E80" s="10"/>
      <c r="F80" s="7"/>
      <c r="G80" s="154"/>
      <c r="H80" s="9"/>
      <c r="I80" s="155"/>
      <c r="J80" s="10"/>
      <c r="K80" s="156"/>
      <c r="L80" s="156"/>
      <c r="M80" s="157"/>
    </row>
    <row r="81" spans="1:13" s="54" customFormat="1" ht="17.25" customHeight="1">
      <c r="A81" s="152"/>
      <c r="B81" s="153"/>
      <c r="C81" s="10"/>
      <c r="D81" s="10"/>
      <c r="E81" s="10"/>
      <c r="F81" s="7"/>
      <c r="G81" s="154"/>
      <c r="H81" s="9"/>
      <c r="I81" s="155"/>
      <c r="J81" s="10"/>
      <c r="K81" s="156"/>
      <c r="L81" s="156"/>
      <c r="M81" s="157"/>
    </row>
    <row r="82" spans="1:13" s="54" customFormat="1" ht="17.25" customHeight="1">
      <c r="A82" s="152"/>
      <c r="B82" s="153"/>
      <c r="C82" s="10"/>
      <c r="D82" s="10"/>
      <c r="E82" s="10"/>
      <c r="F82" s="7"/>
      <c r="G82" s="154"/>
      <c r="H82" s="9"/>
      <c r="I82" s="155"/>
      <c r="J82" s="10"/>
      <c r="K82" s="156"/>
      <c r="L82" s="156"/>
      <c r="M82" s="157"/>
    </row>
    <row r="83" spans="1:13" s="54" customFormat="1" ht="17.25" customHeight="1">
      <c r="A83" s="152"/>
      <c r="B83" s="153"/>
      <c r="C83" s="10"/>
      <c r="D83" s="10"/>
      <c r="E83" s="10"/>
      <c r="F83" s="7"/>
      <c r="G83" s="154"/>
      <c r="H83" s="9"/>
      <c r="I83" s="155"/>
      <c r="J83" s="10"/>
      <c r="K83" s="156"/>
      <c r="L83" s="156"/>
      <c r="M83" s="157"/>
    </row>
    <row r="84" spans="1:13" s="54" customFormat="1" ht="17.25" customHeight="1">
      <c r="A84" s="152"/>
      <c r="B84" s="153"/>
      <c r="C84" s="10"/>
      <c r="D84" s="10"/>
      <c r="E84" s="10"/>
      <c r="F84" s="7"/>
      <c r="G84" s="154"/>
      <c r="H84" s="9"/>
      <c r="I84" s="155"/>
      <c r="J84" s="10"/>
      <c r="K84" s="156"/>
      <c r="L84" s="156"/>
      <c r="M84" s="157"/>
    </row>
    <row r="85" spans="1:13" s="50" customFormat="1" ht="51" customHeight="1">
      <c r="A85" s="174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/>
    </row>
    <row r="86" spans="1:13" s="50" customFormat="1" ht="59.25" customHeight="1">
      <c r="A86" s="48"/>
      <c r="B86" s="36"/>
      <c r="C86" s="49"/>
      <c r="D86" s="49"/>
      <c r="E86" s="49"/>
      <c r="F86" s="49"/>
      <c r="G86" s="49"/>
      <c r="H86" s="49"/>
      <c r="I86" s="36"/>
      <c r="J86" s="49"/>
      <c r="K86" s="21"/>
      <c r="L86" s="196"/>
      <c r="M86" s="197"/>
    </row>
    <row r="87" spans="1:13" s="54" customFormat="1" ht="33" customHeight="1" thickBot="1">
      <c r="A87" s="121"/>
      <c r="B87" s="36"/>
      <c r="C87" s="122"/>
      <c r="D87" s="122"/>
      <c r="E87" s="122"/>
      <c r="F87" s="122"/>
      <c r="G87" s="122"/>
      <c r="H87" s="122"/>
      <c r="I87" s="36"/>
      <c r="J87" s="122"/>
      <c r="K87" s="21"/>
      <c r="L87" s="123"/>
      <c r="M87" s="124"/>
    </row>
    <row r="88" spans="1:13" s="50" customFormat="1" ht="32.25" customHeight="1" thickBot="1">
      <c r="A88" s="218" t="s">
        <v>0</v>
      </c>
      <c r="B88" s="220" t="s">
        <v>1</v>
      </c>
      <c r="C88" s="235" t="s">
        <v>5</v>
      </c>
      <c r="D88" s="236"/>
      <c r="E88" s="236"/>
      <c r="F88" s="222" t="s">
        <v>6</v>
      </c>
      <c r="G88" s="11"/>
      <c r="H88" s="224" t="s">
        <v>0</v>
      </c>
      <c r="I88" s="226" t="s">
        <v>1</v>
      </c>
      <c r="J88" s="233" t="s">
        <v>5</v>
      </c>
      <c r="K88" s="234"/>
      <c r="L88" s="234"/>
      <c r="M88" s="228" t="s">
        <v>6</v>
      </c>
    </row>
    <row r="89" spans="1:13" s="50" customFormat="1" ht="32.25" customHeight="1" thickBot="1">
      <c r="A89" s="219"/>
      <c r="B89" s="221"/>
      <c r="C89" s="18" t="s">
        <v>2</v>
      </c>
      <c r="D89" s="18" t="s">
        <v>3</v>
      </c>
      <c r="E89" s="18" t="s">
        <v>4</v>
      </c>
      <c r="F89" s="223"/>
      <c r="G89" s="11"/>
      <c r="H89" s="225"/>
      <c r="I89" s="227"/>
      <c r="J89" s="18" t="s">
        <v>2</v>
      </c>
      <c r="K89" s="5" t="s">
        <v>3</v>
      </c>
      <c r="L89" s="5" t="s">
        <v>4</v>
      </c>
      <c r="M89" s="229"/>
    </row>
    <row r="90" spans="1:13" s="50" customFormat="1" ht="27" customHeight="1">
      <c r="A90" s="230" t="s">
        <v>8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2"/>
    </row>
    <row r="91" spans="1:13" s="50" customFormat="1" ht="27" customHeight="1">
      <c r="A91" s="177" t="s">
        <v>9</v>
      </c>
      <c r="B91" s="178"/>
      <c r="C91" s="179"/>
      <c r="D91" s="179"/>
      <c r="E91" s="179"/>
      <c r="F91" s="178"/>
      <c r="G91" s="178"/>
      <c r="H91" s="178"/>
      <c r="I91" s="178"/>
      <c r="J91" s="179"/>
      <c r="K91" s="179"/>
      <c r="L91" s="179"/>
      <c r="M91" s="180"/>
    </row>
    <row r="92" spans="1:13" s="50" customFormat="1" ht="26.25" customHeight="1">
      <c r="A92" s="136" t="s">
        <v>51</v>
      </c>
      <c r="B92" s="81">
        <v>20</v>
      </c>
      <c r="C92" s="111">
        <v>9.77</v>
      </c>
      <c r="D92" s="112">
        <f>C92*1.02</f>
        <v>9.9653999999999989</v>
      </c>
      <c r="E92" s="112">
        <f>C92*1.04</f>
        <v>10.1608</v>
      </c>
      <c r="F92" s="86">
        <v>10</v>
      </c>
      <c r="G92" s="66"/>
      <c r="H92" s="136" t="s">
        <v>66</v>
      </c>
      <c r="I92" s="78">
        <v>20</v>
      </c>
      <c r="J92" s="111">
        <v>9.59</v>
      </c>
      <c r="K92" s="111">
        <f>J92*1.02</f>
        <v>9.7818000000000005</v>
      </c>
      <c r="L92" s="111">
        <f>J92*1.04</f>
        <v>9.9735999999999994</v>
      </c>
      <c r="M92" s="79">
        <v>10</v>
      </c>
    </row>
    <row r="93" spans="1:13" s="50" customFormat="1" ht="26.25" customHeight="1">
      <c r="A93" s="136" t="s">
        <v>52</v>
      </c>
      <c r="B93" s="81">
        <v>20</v>
      </c>
      <c r="C93" s="111">
        <v>9.1</v>
      </c>
      <c r="D93" s="112">
        <f>C93*1.02</f>
        <v>9.282</v>
      </c>
      <c r="E93" s="112">
        <f t="shared" ref="E93" si="59">C93*1.04</f>
        <v>9.4640000000000004</v>
      </c>
      <c r="F93" s="86">
        <v>10</v>
      </c>
      <c r="G93" s="66"/>
      <c r="H93" s="136" t="s">
        <v>93</v>
      </c>
      <c r="I93" s="78">
        <v>25</v>
      </c>
      <c r="J93" s="111">
        <v>13.6</v>
      </c>
      <c r="K93" s="111">
        <f>J93*1.02</f>
        <v>13.872</v>
      </c>
      <c r="L93" s="111">
        <f t="shared" ref="L93:L94" si="60">J93*1.04</f>
        <v>14.144</v>
      </c>
      <c r="M93" s="79">
        <v>10</v>
      </c>
    </row>
    <row r="94" spans="1:13" s="50" customFormat="1" ht="26.25" customHeight="1">
      <c r="A94" s="136" t="s">
        <v>172</v>
      </c>
      <c r="B94" s="143">
        <v>45</v>
      </c>
      <c r="C94" s="144">
        <v>14.32</v>
      </c>
      <c r="D94" s="144">
        <f>C94*1.02</f>
        <v>14.606400000000001</v>
      </c>
      <c r="E94" s="144">
        <f t="shared" ref="E94" si="61">C94*1.04</f>
        <v>14.892800000000001</v>
      </c>
      <c r="F94" s="145">
        <v>20</v>
      </c>
      <c r="G94" s="66"/>
      <c r="H94" s="137" t="s">
        <v>96</v>
      </c>
      <c r="I94" s="103">
        <v>25</v>
      </c>
      <c r="J94" s="113">
        <v>15.23</v>
      </c>
      <c r="K94" s="113">
        <f>J94*1.02</f>
        <v>15.534600000000001</v>
      </c>
      <c r="L94" s="113">
        <f t="shared" si="60"/>
        <v>15.839200000000002</v>
      </c>
      <c r="M94" s="98">
        <v>20</v>
      </c>
    </row>
    <row r="95" spans="1:13" s="22" customFormat="1" ht="27" customHeight="1">
      <c r="A95" s="177" t="s">
        <v>10</v>
      </c>
      <c r="B95" s="178"/>
      <c r="C95" s="181"/>
      <c r="D95" s="181"/>
      <c r="E95" s="181"/>
      <c r="F95" s="178"/>
      <c r="G95" s="178"/>
      <c r="H95" s="178"/>
      <c r="I95" s="178"/>
      <c r="J95" s="179"/>
      <c r="K95" s="179"/>
      <c r="L95" s="179"/>
      <c r="M95" s="180"/>
    </row>
    <row r="96" spans="1:13" s="22" customFormat="1" ht="25.5" customHeight="1">
      <c r="A96" s="136" t="s">
        <v>48</v>
      </c>
      <c r="B96" s="81">
        <v>20</v>
      </c>
      <c r="C96" s="111">
        <v>10.29</v>
      </c>
      <c r="D96" s="112">
        <f>C96*1.02</f>
        <v>10.495799999999999</v>
      </c>
      <c r="E96" s="112">
        <f>C96*1.04</f>
        <v>10.701599999999999</v>
      </c>
      <c r="F96" s="86">
        <v>20</v>
      </c>
      <c r="G96" s="67"/>
      <c r="H96" s="136" t="s">
        <v>92</v>
      </c>
      <c r="I96" s="81">
        <v>25</v>
      </c>
      <c r="J96" s="111">
        <v>13.71</v>
      </c>
      <c r="K96" s="112">
        <f>J96*1.02</f>
        <v>13.984200000000001</v>
      </c>
      <c r="L96" s="112">
        <f t="shared" ref="L96:L97" si="62">J96*1.04</f>
        <v>14.258400000000002</v>
      </c>
      <c r="M96" s="86">
        <v>20</v>
      </c>
    </row>
    <row r="97" spans="1:13" s="22" customFormat="1" ht="25.5" customHeight="1">
      <c r="A97" s="136" t="s">
        <v>50</v>
      </c>
      <c r="B97" s="81">
        <v>20</v>
      </c>
      <c r="C97" s="111">
        <v>10.46</v>
      </c>
      <c r="D97" s="112">
        <f>C97*1.02</f>
        <v>10.669200000000002</v>
      </c>
      <c r="E97" s="112">
        <f t="shared" ref="E97" si="63">C97*1.04</f>
        <v>10.878400000000001</v>
      </c>
      <c r="F97" s="86">
        <v>20</v>
      </c>
      <c r="G97" s="67"/>
      <c r="H97" s="137" t="s">
        <v>91</v>
      </c>
      <c r="I97" s="99">
        <v>25</v>
      </c>
      <c r="J97" s="113">
        <v>17.14</v>
      </c>
      <c r="K97" s="116">
        <f>J97*1.02</f>
        <v>17.482800000000001</v>
      </c>
      <c r="L97" s="116">
        <f t="shared" si="62"/>
        <v>17.825600000000001</v>
      </c>
      <c r="M97" s="102">
        <v>20</v>
      </c>
    </row>
    <row r="98" spans="1:13" s="22" customFormat="1" ht="25.5" customHeight="1">
      <c r="A98" s="136" t="s">
        <v>47</v>
      </c>
      <c r="B98" s="81">
        <v>20</v>
      </c>
      <c r="C98" s="111">
        <v>9.8800000000000008</v>
      </c>
      <c r="D98" s="112">
        <f>C98*1.02</f>
        <v>10.0776</v>
      </c>
      <c r="E98" s="112">
        <f>C98*1.04</f>
        <v>10.275200000000002</v>
      </c>
      <c r="F98" s="86">
        <v>20</v>
      </c>
      <c r="G98" s="67"/>
      <c r="H98" s="137" t="s">
        <v>170</v>
      </c>
      <c r="I98" s="100">
        <v>45</v>
      </c>
      <c r="J98" s="113">
        <v>16.88</v>
      </c>
      <c r="K98" s="116">
        <f>J98*1.02</f>
        <v>17.217600000000001</v>
      </c>
      <c r="L98" s="116">
        <f>J98*1.04</f>
        <v>17.555199999999999</v>
      </c>
      <c r="M98" s="100">
        <v>20</v>
      </c>
    </row>
    <row r="99" spans="1:13" s="22" customFormat="1" ht="25.5" customHeight="1">
      <c r="A99" s="136" t="s">
        <v>136</v>
      </c>
      <c r="B99" s="81">
        <v>25</v>
      </c>
      <c r="C99" s="111">
        <v>12.48</v>
      </c>
      <c r="D99" s="112">
        <f>C99*1.02</f>
        <v>12.729600000000001</v>
      </c>
      <c r="E99" s="112">
        <f>C99*1.04</f>
        <v>12.979200000000001</v>
      </c>
      <c r="F99" s="86">
        <v>20</v>
      </c>
      <c r="G99" s="67"/>
      <c r="H99" s="138" t="s">
        <v>49</v>
      </c>
      <c r="I99" s="76">
        <v>20</v>
      </c>
      <c r="J99" s="111">
        <v>9.0299999999999994</v>
      </c>
      <c r="K99" s="111">
        <f>J99*1.02</f>
        <v>9.2105999999999995</v>
      </c>
      <c r="L99" s="111">
        <f>J99*1.04</f>
        <v>9.3911999999999995</v>
      </c>
      <c r="M99" s="77">
        <v>20</v>
      </c>
    </row>
    <row r="100" spans="1:13" s="22" customFormat="1" ht="27" customHeight="1">
      <c r="A100" s="177" t="s">
        <v>16</v>
      </c>
      <c r="B100" s="178"/>
      <c r="C100" s="181"/>
      <c r="D100" s="181"/>
      <c r="E100" s="181"/>
      <c r="F100" s="178"/>
      <c r="G100" s="178"/>
      <c r="H100" s="201"/>
      <c r="I100" s="201"/>
      <c r="J100" s="181"/>
      <c r="K100" s="181"/>
      <c r="L100" s="181"/>
      <c r="M100" s="202"/>
    </row>
    <row r="101" spans="1:13" s="22" customFormat="1" ht="25.5" customHeight="1">
      <c r="A101" s="136" t="s">
        <v>58</v>
      </c>
      <c r="B101" s="81">
        <v>20</v>
      </c>
      <c r="C101" s="111">
        <v>7.77</v>
      </c>
      <c r="D101" s="112">
        <f>C101*1.02</f>
        <v>7.9253999999999998</v>
      </c>
      <c r="E101" s="112">
        <f>C101*1.04</f>
        <v>8.0808</v>
      </c>
      <c r="F101" s="76">
        <v>10</v>
      </c>
      <c r="G101" s="67"/>
      <c r="H101" s="136" t="s">
        <v>95</v>
      </c>
      <c r="I101" s="85">
        <v>25</v>
      </c>
      <c r="J101" s="111">
        <v>8.44</v>
      </c>
      <c r="K101" s="112">
        <f>J101*1.02</f>
        <v>8.6088000000000005</v>
      </c>
      <c r="L101" s="112">
        <f t="shared" ref="L101" si="64">J101*1.04</f>
        <v>8.7775999999999996</v>
      </c>
      <c r="M101" s="86">
        <v>10</v>
      </c>
    </row>
    <row r="102" spans="1:13" s="22" customFormat="1" ht="27" customHeight="1">
      <c r="A102" s="177" t="s">
        <v>17</v>
      </c>
      <c r="B102" s="178"/>
      <c r="C102" s="181"/>
      <c r="D102" s="181"/>
      <c r="E102" s="181"/>
      <c r="F102" s="178"/>
      <c r="G102" s="178"/>
      <c r="H102" s="178"/>
      <c r="I102" s="178"/>
      <c r="J102" s="181"/>
      <c r="K102" s="181"/>
      <c r="L102" s="181"/>
      <c r="M102" s="180"/>
    </row>
    <row r="103" spans="1:13" s="22" customFormat="1" ht="25.5" customHeight="1">
      <c r="A103" s="137" t="s">
        <v>55</v>
      </c>
      <c r="B103" s="100">
        <v>20</v>
      </c>
      <c r="C103" s="113">
        <v>8.74</v>
      </c>
      <c r="D103" s="116">
        <f>C103*1.02</f>
        <v>8.9147999999999996</v>
      </c>
      <c r="E103" s="116">
        <f>C103*1.04</f>
        <v>9.0896000000000008</v>
      </c>
      <c r="F103" s="100">
        <v>10</v>
      </c>
      <c r="G103" s="67"/>
      <c r="H103" s="137" t="s">
        <v>56</v>
      </c>
      <c r="I103" s="100">
        <v>20</v>
      </c>
      <c r="J103" s="113">
        <v>9.2799999999999994</v>
      </c>
      <c r="K103" s="113">
        <f>J103*1.02</f>
        <v>9.4656000000000002</v>
      </c>
      <c r="L103" s="113">
        <f>J103*1.04</f>
        <v>9.6511999999999993</v>
      </c>
      <c r="M103" s="98">
        <v>20</v>
      </c>
    </row>
    <row r="104" spans="1:13" s="22" customFormat="1" ht="25.5" customHeight="1">
      <c r="A104" s="137" t="s">
        <v>137</v>
      </c>
      <c r="B104" s="100">
        <v>25</v>
      </c>
      <c r="C104" s="113">
        <v>11.07</v>
      </c>
      <c r="D104" s="116">
        <f>C104*1.02</f>
        <v>11.291400000000001</v>
      </c>
      <c r="E104" s="116">
        <f>C104*1.04</f>
        <v>11.5128</v>
      </c>
      <c r="F104" s="100">
        <v>20</v>
      </c>
      <c r="G104" s="67"/>
      <c r="H104" s="137" t="s">
        <v>150</v>
      </c>
      <c r="I104" s="103">
        <v>20</v>
      </c>
      <c r="J104" s="113">
        <v>12.18</v>
      </c>
      <c r="K104" s="113">
        <f t="shared" ref="K104" si="65">J104*1.02</f>
        <v>12.4236</v>
      </c>
      <c r="L104" s="113">
        <f>J104*1.04</f>
        <v>12.667199999999999</v>
      </c>
      <c r="M104" s="98">
        <v>10</v>
      </c>
    </row>
    <row r="105" spans="1:13" s="22" customFormat="1" ht="25.5" customHeight="1">
      <c r="A105" s="137" t="s">
        <v>171</v>
      </c>
      <c r="B105" s="100">
        <v>45</v>
      </c>
      <c r="C105" s="113">
        <v>14.49</v>
      </c>
      <c r="D105" s="116">
        <f>C105*1.02</f>
        <v>14.7798</v>
      </c>
      <c r="E105" s="116">
        <f>C105*1.04</f>
        <v>15.069600000000001</v>
      </c>
      <c r="F105" s="100">
        <v>10</v>
      </c>
      <c r="G105" s="67"/>
      <c r="H105" s="136" t="s">
        <v>57</v>
      </c>
      <c r="I105" s="81">
        <v>20</v>
      </c>
      <c r="J105" s="111">
        <v>8.3000000000000007</v>
      </c>
      <c r="K105" s="112">
        <f>J105*1.02</f>
        <v>8.4660000000000011</v>
      </c>
      <c r="L105" s="112">
        <f>J105*1.04</f>
        <v>8.6320000000000014</v>
      </c>
      <c r="M105" s="86">
        <v>10</v>
      </c>
    </row>
    <row r="106" spans="1:13" s="22" customFormat="1" ht="27" customHeight="1">
      <c r="A106" s="200" t="s">
        <v>18</v>
      </c>
      <c r="B106" s="201"/>
      <c r="C106" s="181"/>
      <c r="D106" s="181"/>
      <c r="E106" s="181"/>
      <c r="F106" s="201"/>
      <c r="G106" s="178"/>
      <c r="H106" s="201"/>
      <c r="I106" s="201"/>
      <c r="J106" s="181"/>
      <c r="K106" s="181"/>
      <c r="L106" s="181"/>
      <c r="M106" s="202"/>
    </row>
    <row r="107" spans="1:13" s="22" customFormat="1" ht="26.25" customHeight="1">
      <c r="A107" s="136" t="s">
        <v>53</v>
      </c>
      <c r="B107" s="81">
        <v>20</v>
      </c>
      <c r="C107" s="111">
        <v>8.83</v>
      </c>
      <c r="D107" s="112">
        <f>C107*1.02</f>
        <v>9.0066000000000006</v>
      </c>
      <c r="E107" s="112">
        <f>C107*1.04</f>
        <v>9.1832000000000011</v>
      </c>
      <c r="F107" s="86">
        <v>10</v>
      </c>
      <c r="G107" s="67"/>
      <c r="H107" s="137" t="s">
        <v>54</v>
      </c>
      <c r="I107" s="120">
        <v>20</v>
      </c>
      <c r="J107" s="113">
        <v>8.8699999999999992</v>
      </c>
      <c r="K107" s="116">
        <f>J107*1.02</f>
        <v>9.0473999999999997</v>
      </c>
      <c r="L107" s="113">
        <f>J107*1.04</f>
        <v>9.2248000000000001</v>
      </c>
      <c r="M107" s="98">
        <v>10</v>
      </c>
    </row>
    <row r="108" spans="1:13" s="22" customFormat="1" ht="26.25" customHeight="1">
      <c r="A108" s="137" t="s">
        <v>115</v>
      </c>
      <c r="B108" s="100">
        <v>20</v>
      </c>
      <c r="C108" s="113">
        <v>8.93</v>
      </c>
      <c r="D108" s="116">
        <f>C108*1.02</f>
        <v>9.1085999999999991</v>
      </c>
      <c r="E108" s="116">
        <f>C108*1.04</f>
        <v>9.2872000000000003</v>
      </c>
      <c r="F108" s="100">
        <v>10</v>
      </c>
      <c r="G108" s="67"/>
    </row>
    <row r="109" spans="1:13" s="22" customFormat="1" ht="27" customHeight="1">
      <c r="A109" s="177" t="s">
        <v>19</v>
      </c>
      <c r="B109" s="178"/>
      <c r="C109" s="179"/>
      <c r="D109" s="178"/>
      <c r="E109" s="178"/>
      <c r="F109" s="178"/>
      <c r="G109" s="178"/>
      <c r="H109" s="178"/>
      <c r="I109" s="178"/>
      <c r="J109" s="178"/>
      <c r="K109" s="178"/>
      <c r="L109" s="178"/>
      <c r="M109" s="180"/>
    </row>
    <row r="110" spans="1:13" s="22" customFormat="1" ht="24" customHeight="1">
      <c r="A110" s="137" t="s">
        <v>131</v>
      </c>
      <c r="B110" s="101">
        <v>25</v>
      </c>
      <c r="C110" s="113">
        <v>18.239999999999998</v>
      </c>
      <c r="D110" s="113">
        <f>C110*1.02</f>
        <v>18.604799999999997</v>
      </c>
      <c r="E110" s="113">
        <f>C110*1.04</f>
        <v>18.9696</v>
      </c>
      <c r="F110" s="101">
        <v>20</v>
      </c>
      <c r="G110" s="68"/>
    </row>
    <row r="111" spans="1:13" s="22" customFormat="1" ht="27" customHeight="1">
      <c r="A111" s="177" t="s">
        <v>20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80"/>
    </row>
    <row r="112" spans="1:13" s="22" customFormat="1" ht="26.25" customHeight="1">
      <c r="A112" s="139" t="s">
        <v>94</v>
      </c>
      <c r="B112" s="93">
        <v>25</v>
      </c>
      <c r="C112" s="117">
        <v>8.68</v>
      </c>
      <c r="D112" s="117">
        <f>C112*1.02</f>
        <v>8.8536000000000001</v>
      </c>
      <c r="E112" s="117">
        <f>C112*1.04</f>
        <v>9.0272000000000006</v>
      </c>
      <c r="F112" s="94">
        <v>10</v>
      </c>
      <c r="G112" s="68"/>
      <c r="H112" s="136" t="s">
        <v>59</v>
      </c>
      <c r="I112" s="81">
        <v>20</v>
      </c>
      <c r="J112" s="111">
        <v>7.5</v>
      </c>
      <c r="K112" s="112">
        <f>J112*1.02</f>
        <v>7.65</v>
      </c>
      <c r="L112" s="112">
        <f>J112*1.04</f>
        <v>7.8000000000000007</v>
      </c>
      <c r="M112" s="86">
        <v>10</v>
      </c>
    </row>
    <row r="113" spans="1:13" s="22" customFormat="1" ht="27" customHeight="1">
      <c r="A113" s="177" t="s">
        <v>21</v>
      </c>
      <c r="B113" s="178"/>
      <c r="C113" s="179"/>
      <c r="D113" s="179"/>
      <c r="E113" s="179"/>
      <c r="F113" s="178"/>
      <c r="G113" s="178"/>
      <c r="H113" s="178"/>
      <c r="I113" s="178"/>
      <c r="J113" s="179"/>
      <c r="K113" s="179"/>
      <c r="L113" s="179"/>
      <c r="M113" s="180"/>
    </row>
    <row r="114" spans="1:13" s="22" customFormat="1" ht="29.25" customHeight="1">
      <c r="A114" s="136" t="s">
        <v>104</v>
      </c>
      <c r="B114" s="78">
        <v>30</v>
      </c>
      <c r="C114" s="111">
        <v>7.06</v>
      </c>
      <c r="D114" s="111">
        <f>C114*1.02</f>
        <v>7.2012</v>
      </c>
      <c r="E114" s="111">
        <f>C114*1.04</f>
        <v>7.3423999999999996</v>
      </c>
      <c r="F114" s="79">
        <v>10</v>
      </c>
      <c r="G114" s="69"/>
      <c r="H114" s="136" t="s">
        <v>63</v>
      </c>
      <c r="I114" s="78">
        <v>20</v>
      </c>
      <c r="J114" s="111">
        <v>6.02</v>
      </c>
      <c r="K114" s="111">
        <f t="shared" ref="K114:K119" si="66">J114*1.02</f>
        <v>6.1403999999999996</v>
      </c>
      <c r="L114" s="111">
        <f>J114*1.04</f>
        <v>6.2607999999999997</v>
      </c>
      <c r="M114" s="79">
        <v>10</v>
      </c>
    </row>
    <row r="115" spans="1:13" s="22" customFormat="1" ht="29.25" customHeight="1">
      <c r="A115" s="136" t="s">
        <v>65</v>
      </c>
      <c r="B115" s="78">
        <v>20</v>
      </c>
      <c r="C115" s="111">
        <v>2.69</v>
      </c>
      <c r="D115" s="111">
        <f t="shared" ref="D115" si="67">C115*1.02</f>
        <v>2.7437999999999998</v>
      </c>
      <c r="E115" s="111">
        <f t="shared" ref="E115" si="68">C115*1.04</f>
        <v>2.7976000000000001</v>
      </c>
      <c r="F115" s="79">
        <v>10</v>
      </c>
      <c r="G115" s="68"/>
      <c r="H115" s="136" t="s">
        <v>103</v>
      </c>
      <c r="I115" s="78">
        <v>25</v>
      </c>
      <c r="J115" s="111">
        <v>15.67</v>
      </c>
      <c r="K115" s="111">
        <f t="shared" si="66"/>
        <v>15.9834</v>
      </c>
      <c r="L115" s="111">
        <f t="shared" ref="L115" si="69">J115*1.04</f>
        <v>16.296800000000001</v>
      </c>
      <c r="M115" s="79">
        <v>10</v>
      </c>
    </row>
    <row r="116" spans="1:13" s="22" customFormat="1" ht="29.25" customHeight="1">
      <c r="A116" s="136" t="s">
        <v>64</v>
      </c>
      <c r="B116" s="78">
        <v>20</v>
      </c>
      <c r="C116" s="111">
        <v>4.7</v>
      </c>
      <c r="D116" s="111">
        <f>C116*1.02</f>
        <v>4.7940000000000005</v>
      </c>
      <c r="E116" s="111">
        <f>C116*1.04</f>
        <v>4.8880000000000008</v>
      </c>
      <c r="F116" s="84">
        <v>10</v>
      </c>
      <c r="G116" s="68"/>
      <c r="H116" s="136" t="s">
        <v>102</v>
      </c>
      <c r="I116" s="78">
        <v>25</v>
      </c>
      <c r="J116" s="111">
        <v>14.84</v>
      </c>
      <c r="K116" s="111">
        <f t="shared" si="66"/>
        <v>15.136800000000001</v>
      </c>
      <c r="L116" s="111">
        <f t="shared" ref="L116" si="70">J116*1.04</f>
        <v>15.4336</v>
      </c>
      <c r="M116" s="79">
        <v>10</v>
      </c>
    </row>
    <row r="117" spans="1:13" s="22" customFormat="1" ht="29.25" customHeight="1">
      <c r="A117" s="136" t="s">
        <v>61</v>
      </c>
      <c r="B117" s="78">
        <v>20</v>
      </c>
      <c r="C117" s="111">
        <v>5.12</v>
      </c>
      <c r="D117" s="111">
        <f>C117*1.02</f>
        <v>5.2224000000000004</v>
      </c>
      <c r="E117" s="111">
        <f>C117*1.04</f>
        <v>5.3248000000000006</v>
      </c>
      <c r="F117" s="79">
        <v>10</v>
      </c>
      <c r="G117" s="68"/>
      <c r="H117" s="136" t="s">
        <v>99</v>
      </c>
      <c r="I117" s="78">
        <v>12</v>
      </c>
      <c r="J117" s="111">
        <v>10.78</v>
      </c>
      <c r="K117" s="111">
        <f t="shared" si="66"/>
        <v>10.9956</v>
      </c>
      <c r="L117" s="111">
        <f>J117*1.04</f>
        <v>11.2112</v>
      </c>
      <c r="M117" s="79">
        <v>10</v>
      </c>
    </row>
    <row r="118" spans="1:13" s="22" customFormat="1" ht="29.25" customHeight="1">
      <c r="A118" s="137" t="s">
        <v>60</v>
      </c>
      <c r="B118" s="101">
        <v>20</v>
      </c>
      <c r="C118" s="113">
        <v>7.99</v>
      </c>
      <c r="D118" s="113">
        <f>C118*1.02</f>
        <v>8.1498000000000008</v>
      </c>
      <c r="E118" s="113">
        <f>C118*1.04</f>
        <v>8.3095999999999997</v>
      </c>
      <c r="F118" s="101">
        <v>10</v>
      </c>
      <c r="G118" s="68"/>
      <c r="H118" s="137" t="s">
        <v>100</v>
      </c>
      <c r="I118" s="103">
        <v>12</v>
      </c>
      <c r="J118" s="113">
        <v>11.01</v>
      </c>
      <c r="K118" s="113">
        <f t="shared" si="66"/>
        <v>11.2302</v>
      </c>
      <c r="L118" s="113">
        <f>J118*1.04</f>
        <v>11.4504</v>
      </c>
      <c r="M118" s="98">
        <v>10</v>
      </c>
    </row>
    <row r="119" spans="1:13" s="22" customFormat="1" ht="29.25" customHeight="1">
      <c r="A119" s="137" t="s">
        <v>62</v>
      </c>
      <c r="B119" s="101">
        <v>20</v>
      </c>
      <c r="C119" s="113">
        <v>4.26</v>
      </c>
      <c r="D119" s="113">
        <f>C119*1.02</f>
        <v>4.3452000000000002</v>
      </c>
      <c r="E119" s="113">
        <f>C119*1.04</f>
        <v>4.4303999999999997</v>
      </c>
      <c r="F119" s="101">
        <v>10</v>
      </c>
      <c r="G119" s="68"/>
      <c r="H119" s="137" t="s">
        <v>101</v>
      </c>
      <c r="I119" s="101">
        <v>12</v>
      </c>
      <c r="J119" s="113">
        <v>10.4</v>
      </c>
      <c r="K119" s="113">
        <f t="shared" si="66"/>
        <v>10.608000000000001</v>
      </c>
      <c r="L119" s="113">
        <f>J119*1.04</f>
        <v>10.816000000000001</v>
      </c>
      <c r="M119" s="101">
        <v>10</v>
      </c>
    </row>
    <row r="120" spans="1:13" s="22" customFormat="1" ht="27" customHeight="1">
      <c r="A120" s="177" t="s">
        <v>22</v>
      </c>
      <c r="B120" s="178"/>
      <c r="C120" s="181"/>
      <c r="D120" s="181"/>
      <c r="E120" s="181"/>
      <c r="F120" s="178"/>
      <c r="G120" s="178"/>
      <c r="H120" s="178"/>
      <c r="I120" s="178"/>
      <c r="J120" s="181"/>
      <c r="K120" s="181"/>
      <c r="L120" s="181"/>
      <c r="M120" s="180"/>
    </row>
    <row r="121" spans="1:13" s="22" customFormat="1" ht="26.25" customHeight="1">
      <c r="A121" s="136" t="s">
        <v>79</v>
      </c>
      <c r="B121" s="78">
        <v>20</v>
      </c>
      <c r="C121" s="111">
        <v>11.54</v>
      </c>
      <c r="D121" s="111">
        <f>C121*1.02</f>
        <v>11.770799999999999</v>
      </c>
      <c r="E121" s="111">
        <f t="shared" ref="E121:E122" si="71">C121*1.04</f>
        <v>12.0016</v>
      </c>
      <c r="F121" s="79">
        <v>10</v>
      </c>
      <c r="G121" s="68"/>
      <c r="H121" s="136" t="s">
        <v>97</v>
      </c>
      <c r="I121" s="78">
        <v>30</v>
      </c>
      <c r="J121" s="111">
        <v>21.7</v>
      </c>
      <c r="K121" s="111">
        <f>J121*1.02</f>
        <v>22.134</v>
      </c>
      <c r="L121" s="111">
        <f>J121*1.04</f>
        <v>22.568000000000001</v>
      </c>
      <c r="M121" s="79">
        <v>20</v>
      </c>
    </row>
    <row r="122" spans="1:13" s="22" customFormat="1" ht="26.25" customHeight="1">
      <c r="A122" s="136" t="s">
        <v>78</v>
      </c>
      <c r="B122" s="77">
        <v>20</v>
      </c>
      <c r="C122" s="111">
        <v>11.61</v>
      </c>
      <c r="D122" s="111">
        <f>C122*1.02</f>
        <v>11.8422</v>
      </c>
      <c r="E122" s="111">
        <f t="shared" si="71"/>
        <v>12.074400000000001</v>
      </c>
      <c r="F122" s="77">
        <v>10</v>
      </c>
      <c r="G122" s="68"/>
      <c r="H122" s="137" t="s">
        <v>98</v>
      </c>
      <c r="I122" s="101">
        <v>30</v>
      </c>
      <c r="J122" s="113">
        <v>17.899999999999999</v>
      </c>
      <c r="K122" s="113">
        <f>J122*1.02</f>
        <v>18.257999999999999</v>
      </c>
      <c r="L122" s="113">
        <f>J122*1.04</f>
        <v>18.616</v>
      </c>
      <c r="M122" s="98">
        <v>20</v>
      </c>
    </row>
    <row r="123" spans="1:13" s="22" customFormat="1" ht="26.25" customHeight="1">
      <c r="A123" s="137" t="s">
        <v>147</v>
      </c>
      <c r="B123" s="101">
        <v>25</v>
      </c>
      <c r="C123" s="113">
        <v>19.18</v>
      </c>
      <c r="D123" s="113">
        <f>C123*1.02</f>
        <v>19.563600000000001</v>
      </c>
      <c r="E123" s="113">
        <f t="shared" ref="E123" si="72">C123*1.04</f>
        <v>19.947199999999999</v>
      </c>
      <c r="F123" s="101">
        <v>10</v>
      </c>
      <c r="G123" s="68"/>
      <c r="H123" s="72"/>
      <c r="I123" s="73"/>
      <c r="J123" s="126"/>
      <c r="K123" s="126"/>
      <c r="L123" s="126"/>
      <c r="M123" s="94"/>
    </row>
    <row r="124" spans="1:13" s="22" customFormat="1" ht="27" customHeight="1">
      <c r="A124" s="182" t="s">
        <v>40</v>
      </c>
      <c r="B124" s="183"/>
      <c r="C124" s="184"/>
      <c r="D124" s="184"/>
      <c r="E124" s="184"/>
      <c r="F124" s="183"/>
      <c r="G124" s="183"/>
      <c r="H124" s="183"/>
      <c r="I124" s="183"/>
      <c r="J124" s="184"/>
      <c r="K124" s="184"/>
      <c r="L124" s="184"/>
      <c r="M124" s="185"/>
    </row>
    <row r="125" spans="1:13" s="22" customFormat="1" ht="27.75" customHeight="1">
      <c r="A125" s="136" t="s">
        <v>265</v>
      </c>
      <c r="B125" s="78">
        <v>45</v>
      </c>
      <c r="C125" s="111">
        <v>10.75</v>
      </c>
      <c r="D125" s="111">
        <f>C125*1.02</f>
        <v>10.965</v>
      </c>
      <c r="E125" s="111">
        <f>C125*1.04</f>
        <v>11.18</v>
      </c>
      <c r="F125" s="79">
        <v>10</v>
      </c>
      <c r="G125" s="68"/>
      <c r="H125" s="136" t="s">
        <v>269</v>
      </c>
      <c r="I125" s="78">
        <v>20</v>
      </c>
      <c r="J125" s="111">
        <v>8.7799999999999994</v>
      </c>
      <c r="K125" s="111">
        <f>J125*1.02</f>
        <v>8.9555999999999987</v>
      </c>
      <c r="L125" s="111">
        <f>J125*1.04</f>
        <v>9.1311999999999998</v>
      </c>
      <c r="M125" s="79">
        <v>20</v>
      </c>
    </row>
    <row r="126" spans="1:13" s="22" customFormat="1" ht="27.75" customHeight="1">
      <c r="A126" s="136" t="s">
        <v>266</v>
      </c>
      <c r="B126" s="78">
        <v>45</v>
      </c>
      <c r="C126" s="111">
        <v>9.7200000000000006</v>
      </c>
      <c r="D126" s="111">
        <f>C126*1.02</f>
        <v>9.9144000000000005</v>
      </c>
      <c r="E126" s="111">
        <f t="shared" ref="E126:E127" si="73">C126*1.04</f>
        <v>10.1088</v>
      </c>
      <c r="F126" s="79">
        <v>20</v>
      </c>
      <c r="G126" s="68"/>
      <c r="H126" s="136" t="s">
        <v>270</v>
      </c>
      <c r="I126" s="82" t="s">
        <v>41</v>
      </c>
      <c r="J126" s="111">
        <v>9.5500000000000007</v>
      </c>
      <c r="K126" s="111">
        <f>J126*1.02</f>
        <v>9.7410000000000014</v>
      </c>
      <c r="L126" s="111">
        <f t="shared" ref="L126:L128" si="74">J126*1.04</f>
        <v>9.9320000000000004</v>
      </c>
      <c r="M126" s="79">
        <v>20</v>
      </c>
    </row>
    <row r="127" spans="1:13" s="22" customFormat="1" ht="27.75" customHeight="1">
      <c r="A127" s="136" t="s">
        <v>267</v>
      </c>
      <c r="B127" s="78">
        <v>20</v>
      </c>
      <c r="C127" s="111">
        <v>10.87</v>
      </c>
      <c r="D127" s="111">
        <f>C127*1.02</f>
        <v>11.087399999999999</v>
      </c>
      <c r="E127" s="111">
        <f t="shared" si="73"/>
        <v>11.3048</v>
      </c>
      <c r="F127" s="79">
        <v>20</v>
      </c>
      <c r="G127" s="68"/>
      <c r="H127" s="136" t="s">
        <v>271</v>
      </c>
      <c r="I127" s="82" t="s">
        <v>41</v>
      </c>
      <c r="J127" s="111">
        <v>15.08</v>
      </c>
      <c r="K127" s="111">
        <f>J127*1.02</f>
        <v>15.381600000000001</v>
      </c>
      <c r="L127" s="111">
        <f t="shared" si="74"/>
        <v>15.683200000000001</v>
      </c>
      <c r="M127" s="79">
        <v>20</v>
      </c>
    </row>
    <row r="128" spans="1:13" s="22" customFormat="1" ht="27.75" customHeight="1">
      <c r="A128" s="136" t="s">
        <v>268</v>
      </c>
      <c r="B128" s="80">
        <v>45</v>
      </c>
      <c r="C128" s="111">
        <v>9.81</v>
      </c>
      <c r="D128" s="111">
        <f>C128*1.02</f>
        <v>10.006200000000002</v>
      </c>
      <c r="E128" s="111">
        <f>C128*1.04</f>
        <v>10.202400000000001</v>
      </c>
      <c r="F128" s="80">
        <v>10</v>
      </c>
      <c r="G128" s="70"/>
      <c r="H128" s="136" t="s">
        <v>272</v>
      </c>
      <c r="I128" s="83" t="s">
        <v>116</v>
      </c>
      <c r="J128" s="111">
        <v>9.76</v>
      </c>
      <c r="K128" s="111">
        <f>J128*1.02</f>
        <v>9.9551999999999996</v>
      </c>
      <c r="L128" s="111">
        <f t="shared" si="74"/>
        <v>10.150399999999999</v>
      </c>
      <c r="M128" s="79">
        <v>20</v>
      </c>
    </row>
    <row r="129" spans="1:15" s="22" customFormat="1" ht="27" customHeight="1">
      <c r="A129" s="186" t="s">
        <v>23</v>
      </c>
      <c r="B129" s="187"/>
      <c r="C129" s="168"/>
      <c r="D129" s="168"/>
      <c r="E129" s="168"/>
      <c r="F129" s="187"/>
      <c r="G129" s="187"/>
      <c r="H129" s="187"/>
      <c r="I129" s="187"/>
      <c r="J129" s="168"/>
      <c r="K129" s="168"/>
      <c r="L129" s="168"/>
      <c r="M129" s="188"/>
    </row>
    <row r="130" spans="1:15" s="22" customFormat="1" ht="26.25" customHeight="1">
      <c r="A130" s="136" t="s">
        <v>45</v>
      </c>
      <c r="B130" s="77">
        <v>60</v>
      </c>
      <c r="C130" s="111">
        <v>7.82</v>
      </c>
      <c r="D130" s="111">
        <f>C130*1.02</f>
        <v>7.9764000000000008</v>
      </c>
      <c r="E130" s="111">
        <f>C130*1.04</f>
        <v>8.1328000000000014</v>
      </c>
      <c r="F130" s="77">
        <v>20</v>
      </c>
      <c r="G130" s="68"/>
      <c r="H130" s="136" t="s">
        <v>138</v>
      </c>
      <c r="I130" s="80">
        <v>30</v>
      </c>
      <c r="J130" s="111">
        <v>8.81</v>
      </c>
      <c r="K130" s="111">
        <f>J130*1.02</f>
        <v>8.9862000000000002</v>
      </c>
      <c r="L130" s="111">
        <f>J130*1.04</f>
        <v>9.1624000000000017</v>
      </c>
      <c r="M130" s="77">
        <v>10</v>
      </c>
    </row>
    <row r="131" spans="1:15" s="22" customFormat="1" ht="27" customHeight="1">
      <c r="A131" s="166" t="s">
        <v>24</v>
      </c>
      <c r="B131" s="167"/>
      <c r="C131" s="168"/>
      <c r="D131" s="168"/>
      <c r="E131" s="168"/>
      <c r="F131" s="167"/>
      <c r="G131" s="167"/>
      <c r="H131" s="167"/>
      <c r="I131" s="167"/>
      <c r="J131" s="168"/>
      <c r="K131" s="168"/>
      <c r="L131" s="168"/>
      <c r="M131" s="169"/>
    </row>
    <row r="132" spans="1:15" s="22" customFormat="1" ht="24.75" customHeight="1">
      <c r="A132" s="136" t="s">
        <v>72</v>
      </c>
      <c r="B132" s="78">
        <v>10</v>
      </c>
      <c r="C132" s="111">
        <v>1.86</v>
      </c>
      <c r="D132" s="111">
        <f t="shared" ref="D132:D139" si="75">C132*1.02</f>
        <v>1.8972000000000002</v>
      </c>
      <c r="E132" s="111">
        <f>C132*1.04</f>
        <v>1.9344000000000001</v>
      </c>
      <c r="F132" s="79">
        <v>10</v>
      </c>
      <c r="G132" s="68"/>
      <c r="H132" s="136" t="s">
        <v>107</v>
      </c>
      <c r="I132" s="78">
        <v>10</v>
      </c>
      <c r="J132" s="111">
        <v>2.09</v>
      </c>
      <c r="K132" s="111">
        <f>J132*1.02</f>
        <v>2.1317999999999997</v>
      </c>
      <c r="L132" s="111">
        <f>J132*1.04</f>
        <v>2.1736</v>
      </c>
      <c r="M132" s="79">
        <v>10</v>
      </c>
      <c r="N132" s="23"/>
      <c r="O132" s="23"/>
    </row>
    <row r="133" spans="1:15" s="22" customFormat="1" ht="24.75" customHeight="1">
      <c r="A133" s="136" t="s">
        <v>71</v>
      </c>
      <c r="B133" s="78">
        <v>10</v>
      </c>
      <c r="C133" s="111">
        <v>2.96</v>
      </c>
      <c r="D133" s="111">
        <f t="shared" si="75"/>
        <v>3.0192000000000001</v>
      </c>
      <c r="E133" s="111">
        <f t="shared" ref="E133:E139" si="76">C133*1.04</f>
        <v>3.0784000000000002</v>
      </c>
      <c r="F133" s="79">
        <v>10</v>
      </c>
      <c r="G133" s="68"/>
      <c r="H133" s="136" t="s">
        <v>110</v>
      </c>
      <c r="I133" s="78">
        <v>6</v>
      </c>
      <c r="J133" s="111">
        <v>2.5299999999999998</v>
      </c>
      <c r="K133" s="111">
        <f>J133*1.02</f>
        <v>2.5806</v>
      </c>
      <c r="L133" s="111">
        <f>J133*1.04</f>
        <v>2.6311999999999998</v>
      </c>
      <c r="M133" s="79">
        <v>10</v>
      </c>
      <c r="N133" s="23"/>
      <c r="O133" s="23"/>
    </row>
    <row r="134" spans="1:15" s="22" customFormat="1" ht="24.75" customHeight="1">
      <c r="A134" s="136" t="s">
        <v>73</v>
      </c>
      <c r="B134" s="78">
        <v>10</v>
      </c>
      <c r="C134" s="111">
        <v>1.29</v>
      </c>
      <c r="D134" s="111">
        <f t="shared" si="75"/>
        <v>1.3158000000000001</v>
      </c>
      <c r="E134" s="111">
        <f t="shared" si="76"/>
        <v>1.3416000000000001</v>
      </c>
      <c r="F134" s="79">
        <v>10</v>
      </c>
      <c r="G134" s="68"/>
      <c r="H134" s="136" t="s">
        <v>118</v>
      </c>
      <c r="I134" s="78">
        <v>5</v>
      </c>
      <c r="J134" s="111">
        <v>3.75</v>
      </c>
      <c r="K134" s="111">
        <f t="shared" ref="K134" si="77">J134*1.02</f>
        <v>3.8250000000000002</v>
      </c>
      <c r="L134" s="111">
        <f t="shared" ref="L134" si="78">J134*1.04</f>
        <v>3.9000000000000004</v>
      </c>
      <c r="M134" s="79">
        <v>10</v>
      </c>
      <c r="N134" s="23"/>
      <c r="O134" s="23"/>
    </row>
    <row r="135" spans="1:15" s="22" customFormat="1" ht="24.75" customHeight="1">
      <c r="A135" s="136" t="s">
        <v>70</v>
      </c>
      <c r="B135" s="78">
        <v>10</v>
      </c>
      <c r="C135" s="111">
        <v>2.13</v>
      </c>
      <c r="D135" s="111">
        <f t="shared" si="75"/>
        <v>2.1726000000000001</v>
      </c>
      <c r="E135" s="111">
        <f t="shared" si="76"/>
        <v>2.2151999999999998</v>
      </c>
      <c r="F135" s="79">
        <v>10</v>
      </c>
      <c r="G135" s="68"/>
      <c r="H135" s="136" t="s">
        <v>119</v>
      </c>
      <c r="I135" s="78">
        <v>5</v>
      </c>
      <c r="J135" s="111">
        <v>4.8099999999999996</v>
      </c>
      <c r="K135" s="111">
        <f t="shared" ref="K135" si="79">J135*1.02</f>
        <v>4.9062000000000001</v>
      </c>
      <c r="L135" s="111">
        <f t="shared" ref="L135" si="80">J135*1.04</f>
        <v>5.0023999999999997</v>
      </c>
      <c r="M135" s="79">
        <v>10</v>
      </c>
      <c r="N135" s="23"/>
      <c r="O135" s="23"/>
    </row>
    <row r="136" spans="1:15" s="22" customFormat="1" ht="24.75" customHeight="1">
      <c r="A136" s="136" t="s">
        <v>74</v>
      </c>
      <c r="B136" s="78">
        <v>10</v>
      </c>
      <c r="C136" s="111">
        <v>1.6</v>
      </c>
      <c r="D136" s="111">
        <f t="shared" si="75"/>
        <v>1.6320000000000001</v>
      </c>
      <c r="E136" s="111">
        <f t="shared" si="76"/>
        <v>1.6640000000000001</v>
      </c>
      <c r="F136" s="79">
        <v>10</v>
      </c>
      <c r="G136" s="68"/>
      <c r="H136" s="136" t="s">
        <v>167</v>
      </c>
      <c r="I136" s="82" t="s">
        <v>124</v>
      </c>
      <c r="J136" s="111">
        <v>1.02</v>
      </c>
      <c r="K136" s="111">
        <f t="shared" ref="K136" si="81">J136*1.02</f>
        <v>1.0404</v>
      </c>
      <c r="L136" s="111">
        <f t="shared" ref="L136" si="82">J136*1.04</f>
        <v>1.0608</v>
      </c>
      <c r="M136" s="79">
        <v>10</v>
      </c>
      <c r="N136" s="23"/>
      <c r="O136" s="23"/>
    </row>
    <row r="137" spans="1:15" s="22" customFormat="1" ht="24.75" customHeight="1">
      <c r="A137" s="137" t="s">
        <v>152</v>
      </c>
      <c r="B137" s="101">
        <v>15</v>
      </c>
      <c r="C137" s="113">
        <v>4.6100000000000003</v>
      </c>
      <c r="D137" s="113">
        <f>C137*1.02</f>
        <v>4.7022000000000004</v>
      </c>
      <c r="E137" s="113">
        <f>C137*1.04</f>
        <v>4.7944000000000004</v>
      </c>
      <c r="F137" s="101">
        <v>10</v>
      </c>
      <c r="G137" s="68"/>
      <c r="H137" s="136" t="s">
        <v>25</v>
      </c>
      <c r="I137" s="78">
        <v>5</v>
      </c>
      <c r="J137" s="111">
        <v>2.12</v>
      </c>
      <c r="K137" s="111">
        <f t="shared" ref="K137:K143" si="83">J137*1.02</f>
        <v>2.1624000000000003</v>
      </c>
      <c r="L137" s="111">
        <f t="shared" ref="L137:L143" si="84">J137*1.04</f>
        <v>2.2048000000000001</v>
      </c>
      <c r="M137" s="79">
        <v>10</v>
      </c>
      <c r="N137" s="23"/>
      <c r="O137" s="23"/>
    </row>
    <row r="138" spans="1:15" s="22" customFormat="1" ht="24.75" customHeight="1">
      <c r="A138" s="136" t="s">
        <v>142</v>
      </c>
      <c r="B138" s="78">
        <v>12</v>
      </c>
      <c r="C138" s="111">
        <v>2.21</v>
      </c>
      <c r="D138" s="111">
        <f t="shared" si="75"/>
        <v>2.2542</v>
      </c>
      <c r="E138" s="111">
        <f t="shared" si="76"/>
        <v>2.2984</v>
      </c>
      <c r="F138" s="79">
        <v>10</v>
      </c>
      <c r="G138" s="68"/>
      <c r="H138" s="136" t="s">
        <v>168</v>
      </c>
      <c r="I138" s="78">
        <v>30</v>
      </c>
      <c r="J138" s="111">
        <v>1.02</v>
      </c>
      <c r="K138" s="111">
        <f t="shared" ref="K138" si="85">J138*1.02</f>
        <v>1.0404</v>
      </c>
      <c r="L138" s="111">
        <f t="shared" ref="L138" si="86">J138*1.04</f>
        <v>1.0608</v>
      </c>
      <c r="M138" s="79">
        <v>10</v>
      </c>
      <c r="N138" s="23"/>
      <c r="O138" s="23"/>
    </row>
    <row r="139" spans="1:15" s="22" customFormat="1" ht="24.75" customHeight="1">
      <c r="A139" s="136" t="s">
        <v>151</v>
      </c>
      <c r="B139" s="78">
        <v>6</v>
      </c>
      <c r="C139" s="111">
        <v>2.94</v>
      </c>
      <c r="D139" s="111">
        <f t="shared" si="75"/>
        <v>2.9988000000000001</v>
      </c>
      <c r="E139" s="111">
        <f t="shared" si="76"/>
        <v>3.0575999999999999</v>
      </c>
      <c r="F139" s="79">
        <v>10</v>
      </c>
      <c r="G139" s="68"/>
      <c r="H139" s="136" t="s">
        <v>169</v>
      </c>
      <c r="I139" s="78">
        <v>30</v>
      </c>
      <c r="J139" s="111">
        <v>0.98</v>
      </c>
      <c r="K139" s="111">
        <f t="shared" ref="K139" si="87">J139*1.02</f>
        <v>0.99960000000000004</v>
      </c>
      <c r="L139" s="111">
        <f t="shared" ref="L139" si="88">J139*1.04</f>
        <v>1.0192000000000001</v>
      </c>
      <c r="M139" s="79">
        <v>10</v>
      </c>
      <c r="N139" s="23"/>
      <c r="O139" s="23"/>
    </row>
    <row r="140" spans="1:15" s="22" customFormat="1" ht="24.75" customHeight="1">
      <c r="A140" s="136" t="s">
        <v>106</v>
      </c>
      <c r="B140" s="78">
        <v>10</v>
      </c>
      <c r="C140" s="111">
        <v>2.2000000000000002</v>
      </c>
      <c r="D140" s="111">
        <f t="shared" ref="D140:D141" si="89">C140*1.02</f>
        <v>2.2440000000000002</v>
      </c>
      <c r="E140" s="111">
        <f t="shared" ref="E140:E141" si="90">C140*1.04</f>
        <v>2.2880000000000003</v>
      </c>
      <c r="F140" s="79">
        <v>10</v>
      </c>
      <c r="G140" s="68"/>
      <c r="H140" s="136" t="s">
        <v>26</v>
      </c>
      <c r="I140" s="78">
        <v>5</v>
      </c>
      <c r="J140" s="111">
        <v>2.12</v>
      </c>
      <c r="K140" s="111">
        <f>J140*1.02</f>
        <v>2.1624000000000003</v>
      </c>
      <c r="L140" s="111">
        <f>J140*1.04</f>
        <v>2.2048000000000001</v>
      </c>
      <c r="M140" s="79">
        <v>10</v>
      </c>
      <c r="N140" s="23"/>
      <c r="O140" s="23"/>
    </row>
    <row r="141" spans="1:15" s="22" customFormat="1" ht="24.75" customHeight="1">
      <c r="A141" s="136" t="s">
        <v>109</v>
      </c>
      <c r="B141" s="78">
        <v>10</v>
      </c>
      <c r="C141" s="111">
        <v>2.2999999999999998</v>
      </c>
      <c r="D141" s="111">
        <f t="shared" si="89"/>
        <v>2.3459999999999996</v>
      </c>
      <c r="E141" s="111">
        <f t="shared" si="90"/>
        <v>2.3919999999999999</v>
      </c>
      <c r="F141" s="79">
        <v>10</v>
      </c>
      <c r="G141" s="68"/>
      <c r="H141" s="136" t="s">
        <v>117</v>
      </c>
      <c r="I141" s="78">
        <v>5</v>
      </c>
      <c r="J141" s="111">
        <v>3.47</v>
      </c>
      <c r="K141" s="111">
        <f t="shared" si="83"/>
        <v>3.5394000000000001</v>
      </c>
      <c r="L141" s="111">
        <f t="shared" si="84"/>
        <v>3.6088000000000005</v>
      </c>
      <c r="M141" s="79">
        <v>10</v>
      </c>
      <c r="N141" s="23"/>
      <c r="O141" s="23"/>
    </row>
    <row r="142" spans="1:15" s="22" customFormat="1" ht="24.75" customHeight="1">
      <c r="A142" s="136" t="s">
        <v>108</v>
      </c>
      <c r="B142" s="77">
        <v>10</v>
      </c>
      <c r="C142" s="111">
        <v>2.06</v>
      </c>
      <c r="D142" s="111">
        <f>C142*1.02</f>
        <v>2.1012</v>
      </c>
      <c r="E142" s="111">
        <f>C142*1.04</f>
        <v>2.1424000000000003</v>
      </c>
      <c r="F142" s="77">
        <v>10</v>
      </c>
      <c r="G142" s="68"/>
      <c r="H142" s="137" t="s">
        <v>125</v>
      </c>
      <c r="I142" s="101">
        <v>5</v>
      </c>
      <c r="J142" s="113">
        <v>4.3899999999999997</v>
      </c>
      <c r="K142" s="113">
        <f t="shared" si="83"/>
        <v>4.4777999999999993</v>
      </c>
      <c r="L142" s="113">
        <f t="shared" si="84"/>
        <v>4.5655999999999999</v>
      </c>
      <c r="M142" s="101">
        <v>10</v>
      </c>
      <c r="N142" s="23"/>
      <c r="O142" s="23"/>
    </row>
    <row r="143" spans="1:15" s="22" customFormat="1" ht="24.75" customHeight="1">
      <c r="A143" s="137" t="s">
        <v>135</v>
      </c>
      <c r="B143" s="101">
        <v>9</v>
      </c>
      <c r="C143" s="113">
        <v>5.47</v>
      </c>
      <c r="D143" s="113">
        <f>C143*1.02</f>
        <v>5.5793999999999997</v>
      </c>
      <c r="E143" s="113">
        <f>C143*1.04</f>
        <v>5.6887999999999996</v>
      </c>
      <c r="F143" s="101">
        <v>10</v>
      </c>
      <c r="G143" s="68"/>
      <c r="H143" s="137" t="s">
        <v>153</v>
      </c>
      <c r="I143" s="101">
        <v>15</v>
      </c>
      <c r="J143" s="113">
        <v>3.62</v>
      </c>
      <c r="K143" s="113">
        <f t="shared" si="83"/>
        <v>3.6924000000000001</v>
      </c>
      <c r="L143" s="113">
        <f t="shared" si="84"/>
        <v>3.7648000000000001</v>
      </c>
      <c r="M143" s="101">
        <v>10</v>
      </c>
      <c r="N143" s="23"/>
      <c r="O143" s="23"/>
    </row>
    <row r="144" spans="1:15" s="24" customFormat="1" ht="24.75" customHeight="1">
      <c r="A144" s="137" t="s">
        <v>133</v>
      </c>
      <c r="B144" s="101">
        <v>5</v>
      </c>
      <c r="C144" s="113">
        <v>4.62</v>
      </c>
      <c r="D144" s="113">
        <f>C144*1.02</f>
        <v>4.7124000000000006</v>
      </c>
      <c r="E144" s="113">
        <f>C144*1.04</f>
        <v>4.8048000000000002</v>
      </c>
      <c r="F144" s="101">
        <v>10</v>
      </c>
      <c r="H144" s="137" t="s">
        <v>46</v>
      </c>
      <c r="I144" s="103">
        <v>5</v>
      </c>
      <c r="J144" s="113">
        <v>3.73</v>
      </c>
      <c r="K144" s="113">
        <f>J144*1.02</f>
        <v>3.8046000000000002</v>
      </c>
      <c r="L144" s="113">
        <f>J144*1.04</f>
        <v>3.8792</v>
      </c>
      <c r="M144" s="98">
        <v>10</v>
      </c>
    </row>
    <row r="145" spans="1:13" s="24" customFormat="1" ht="24.75" customHeight="1"/>
    <row r="146" spans="1:13" s="24" customFormat="1" ht="24.75" customHeight="1">
      <c r="A146" s="72"/>
      <c r="B146" s="73"/>
      <c r="C146" s="105"/>
      <c r="D146" s="105"/>
      <c r="E146" s="105"/>
      <c r="F146" s="73"/>
    </row>
    <row r="147" spans="1:13" s="24" customFormat="1" ht="24.75" customHeight="1">
      <c r="A147" s="198" t="s">
        <v>263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</row>
    <row r="148" spans="1:13" s="24" customFormat="1" ht="24.75" customHeight="1">
      <c r="A148" s="55"/>
      <c r="B148" s="56" t="s">
        <v>122</v>
      </c>
      <c r="C148" s="56"/>
      <c r="D148" s="56"/>
      <c r="E148" s="56"/>
      <c r="F148" s="57" t="s">
        <v>39</v>
      </c>
      <c r="G148" s="57"/>
      <c r="H148" s="57"/>
      <c r="I148" s="58"/>
      <c r="J148" s="58"/>
      <c r="K148" s="59"/>
      <c r="L148" s="59"/>
      <c r="M148" s="59"/>
    </row>
    <row r="149" spans="1:13" s="24" customFormat="1" ht="24.75" customHeight="1">
      <c r="A149" s="173" t="s">
        <v>38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</row>
    <row r="150" spans="1:13" s="24" customFormat="1" ht="24.75" customHeight="1">
      <c r="A150" s="72"/>
      <c r="B150" s="73"/>
      <c r="C150" s="105"/>
      <c r="D150" s="105"/>
      <c r="E150" s="105"/>
      <c r="F150" s="73"/>
    </row>
    <row r="151" spans="1:13" s="24" customFormat="1" ht="21.75" customHeight="1"/>
    <row r="152" spans="1:13" s="24" customFormat="1" ht="21.75" customHeight="1" thickBot="1"/>
    <row r="153" spans="1:13" s="24" customFormat="1" ht="20.25" customHeight="1">
      <c r="A153" s="25"/>
      <c r="B153" s="38"/>
      <c r="C153" s="27"/>
      <c r="D153" s="27"/>
      <c r="E153" s="27"/>
      <c r="F153" s="28"/>
      <c r="G153" s="29"/>
      <c r="H153" s="30"/>
      <c r="I153" s="41"/>
      <c r="J153" s="27"/>
      <c r="K153" s="26"/>
      <c r="L153" s="26"/>
      <c r="M153" s="31"/>
    </row>
    <row r="154" spans="1:13" s="24" customFormat="1" ht="20.25" customHeight="1">
      <c r="A154" s="158"/>
      <c r="B154" s="159"/>
      <c r="C154" s="160"/>
      <c r="D154" s="160"/>
      <c r="E154" s="160"/>
      <c r="F154" s="161"/>
      <c r="G154" s="162"/>
      <c r="H154" s="72"/>
      <c r="I154" s="163"/>
      <c r="J154" s="160"/>
      <c r="K154" s="164"/>
      <c r="L154" s="164"/>
      <c r="M154" s="165"/>
    </row>
    <row r="155" spans="1:13" s="24" customFormat="1" ht="20.25" customHeight="1">
      <c r="A155" s="158"/>
      <c r="B155" s="159"/>
      <c r="C155" s="160"/>
      <c r="D155" s="160"/>
      <c r="E155" s="160"/>
      <c r="F155" s="161"/>
      <c r="G155" s="162"/>
      <c r="H155" s="72"/>
      <c r="I155" s="163"/>
      <c r="J155" s="160"/>
      <c r="K155" s="164"/>
      <c r="L155" s="164"/>
      <c r="M155" s="165"/>
    </row>
    <row r="156" spans="1:13" s="24" customFormat="1" ht="20.25" customHeight="1">
      <c r="A156" s="158"/>
      <c r="B156" s="159"/>
      <c r="C156" s="160"/>
      <c r="D156" s="160"/>
      <c r="E156" s="160"/>
      <c r="F156" s="161"/>
      <c r="G156" s="162"/>
      <c r="H156" s="72"/>
      <c r="I156" s="163"/>
      <c r="J156" s="160"/>
      <c r="K156" s="164"/>
      <c r="L156" s="164"/>
      <c r="M156" s="165"/>
    </row>
    <row r="157" spans="1:13" s="24" customFormat="1" ht="20.25" customHeight="1">
      <c r="A157" s="158"/>
      <c r="B157" s="159"/>
      <c r="C157" s="160"/>
      <c r="D157" s="160"/>
      <c r="E157" s="160"/>
      <c r="F157" s="161"/>
      <c r="G157" s="162"/>
      <c r="H157" s="72"/>
      <c r="I157" s="163"/>
      <c r="J157" s="160"/>
      <c r="K157" s="164"/>
      <c r="L157" s="164"/>
      <c r="M157" s="165"/>
    </row>
    <row r="158" spans="1:13" s="24" customFormat="1" ht="20.25" customHeight="1">
      <c r="A158" s="158"/>
      <c r="B158" s="159"/>
      <c r="C158" s="160"/>
      <c r="D158" s="160"/>
      <c r="E158" s="160"/>
      <c r="F158" s="161"/>
      <c r="G158" s="162"/>
      <c r="H158" s="72"/>
      <c r="I158" s="163"/>
      <c r="J158" s="160"/>
      <c r="K158" s="164"/>
      <c r="L158" s="164"/>
      <c r="M158" s="165"/>
    </row>
    <row r="159" spans="1:13" s="24" customFormat="1" ht="20.25" customHeight="1">
      <c r="A159" s="158"/>
      <c r="B159" s="159"/>
      <c r="C159" s="160"/>
      <c r="D159" s="160"/>
      <c r="E159" s="160"/>
      <c r="F159" s="161"/>
      <c r="G159" s="162"/>
      <c r="H159" s="72"/>
      <c r="I159" s="163"/>
      <c r="J159" s="160"/>
      <c r="K159" s="164"/>
      <c r="L159" s="164"/>
      <c r="M159" s="165"/>
    </row>
    <row r="160" spans="1:13" s="24" customFormat="1" ht="20.25" customHeight="1">
      <c r="A160" s="158"/>
      <c r="B160" s="159"/>
      <c r="C160" s="160"/>
      <c r="D160" s="160"/>
      <c r="E160" s="160"/>
      <c r="F160" s="161"/>
      <c r="G160" s="162"/>
      <c r="H160" s="72"/>
      <c r="I160" s="163"/>
      <c r="J160" s="160"/>
      <c r="K160" s="164"/>
      <c r="L160" s="164"/>
      <c r="M160" s="165"/>
    </row>
    <row r="161" spans="1:13" s="24" customFormat="1" ht="20.25" customHeight="1">
      <c r="A161" s="158"/>
      <c r="B161" s="159"/>
      <c r="C161" s="160"/>
      <c r="D161" s="160"/>
      <c r="E161" s="160"/>
      <c r="F161" s="161"/>
      <c r="G161" s="162"/>
      <c r="H161" s="72"/>
      <c r="I161" s="163"/>
      <c r="J161" s="160"/>
      <c r="K161" s="164"/>
      <c r="L161" s="164"/>
      <c r="M161" s="165"/>
    </row>
    <row r="162" spans="1:13" s="24" customFormat="1" ht="63.75" customHeight="1">
      <c r="A162" s="189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1"/>
    </row>
    <row r="163" spans="1:13" s="24" customFormat="1" ht="18.75" customHeight="1" thickBot="1">
      <c r="A163" s="46"/>
      <c r="B163" s="39"/>
      <c r="C163" s="47"/>
      <c r="D163" s="47"/>
      <c r="E163" s="47"/>
      <c r="F163" s="47"/>
      <c r="G163" s="47"/>
      <c r="H163" s="47"/>
      <c r="I163" s="39"/>
      <c r="J163" s="47"/>
      <c r="K163" s="47"/>
      <c r="L163" s="196"/>
      <c r="M163" s="197"/>
    </row>
    <row r="164" spans="1:13" s="24" customFormat="1" ht="33.75" customHeight="1" thickBot="1">
      <c r="A164" s="207" t="s">
        <v>0</v>
      </c>
      <c r="B164" s="209" t="s">
        <v>1</v>
      </c>
      <c r="C164" s="192" t="s">
        <v>5</v>
      </c>
      <c r="D164" s="193"/>
      <c r="E164" s="193"/>
      <c r="F164" s="211" t="s">
        <v>6</v>
      </c>
      <c r="G164" s="32"/>
      <c r="H164" s="213" t="s">
        <v>0</v>
      </c>
      <c r="I164" s="203" t="s">
        <v>1</v>
      </c>
      <c r="J164" s="194" t="s">
        <v>5</v>
      </c>
      <c r="K164" s="195"/>
      <c r="L164" s="195"/>
      <c r="M164" s="205" t="s">
        <v>6</v>
      </c>
    </row>
    <row r="165" spans="1:13" s="24" customFormat="1" ht="37.5" customHeight="1">
      <c r="A165" s="208"/>
      <c r="B165" s="210"/>
      <c r="C165" s="33" t="s">
        <v>2</v>
      </c>
      <c r="D165" s="33" t="s">
        <v>3</v>
      </c>
      <c r="E165" s="33" t="s">
        <v>4</v>
      </c>
      <c r="F165" s="212"/>
      <c r="G165" s="32"/>
      <c r="H165" s="214"/>
      <c r="I165" s="204"/>
      <c r="J165" s="33" t="s">
        <v>2</v>
      </c>
      <c r="K165" s="34" t="s">
        <v>3</v>
      </c>
      <c r="L165" s="34" t="s">
        <v>4</v>
      </c>
      <c r="M165" s="206"/>
    </row>
    <row r="166" spans="1:13" s="24" customFormat="1" ht="42.75" customHeight="1">
      <c r="A166" s="166" t="s">
        <v>132</v>
      </c>
      <c r="B166" s="167"/>
      <c r="C166" s="171"/>
      <c r="D166" s="171"/>
      <c r="E166" s="171"/>
      <c r="F166" s="167"/>
      <c r="G166" s="167"/>
      <c r="H166" s="167"/>
      <c r="I166" s="167"/>
      <c r="J166" s="171"/>
      <c r="K166" s="171"/>
      <c r="L166" s="171"/>
      <c r="M166" s="169"/>
    </row>
    <row r="167" spans="1:13" s="24" customFormat="1" ht="25.5" customHeight="1">
      <c r="A167" s="136" t="s">
        <v>127</v>
      </c>
      <c r="B167" s="81">
        <v>90</v>
      </c>
      <c r="C167" s="111">
        <v>7.33</v>
      </c>
      <c r="D167" s="112">
        <f>C167*1.02</f>
        <v>7.4766000000000004</v>
      </c>
      <c r="E167" s="111">
        <f>C167*1.04</f>
        <v>7.6232000000000006</v>
      </c>
      <c r="F167" s="79">
        <v>10</v>
      </c>
      <c r="G167" s="71"/>
      <c r="H167" s="137" t="s">
        <v>128</v>
      </c>
      <c r="I167" s="100">
        <v>90</v>
      </c>
      <c r="J167" s="113">
        <v>6.34</v>
      </c>
      <c r="K167" s="116">
        <f>J167*1.02</f>
        <v>6.4668000000000001</v>
      </c>
      <c r="L167" s="113">
        <f>J167*1.04</f>
        <v>6.5936000000000003</v>
      </c>
      <c r="M167" s="101">
        <v>10</v>
      </c>
    </row>
    <row r="168" spans="1:13" s="24" customFormat="1" ht="25.5" customHeight="1">
      <c r="A168" s="137" t="s">
        <v>126</v>
      </c>
      <c r="B168" s="100">
        <v>90</v>
      </c>
      <c r="C168" s="113">
        <v>7.28</v>
      </c>
      <c r="D168" s="116">
        <f>C168*1.02</f>
        <v>7.4256000000000002</v>
      </c>
      <c r="E168" s="113">
        <f t="shared" ref="E168" si="91">C168*1.04</f>
        <v>7.5712000000000002</v>
      </c>
      <c r="F168" s="101">
        <v>10</v>
      </c>
      <c r="G168" s="71"/>
    </row>
    <row r="169" spans="1:13" s="24" customFormat="1" ht="27" customHeight="1">
      <c r="A169" s="166" t="s">
        <v>27</v>
      </c>
      <c r="B169" s="167"/>
      <c r="C169" s="168"/>
      <c r="D169" s="168"/>
      <c r="E169" s="168"/>
      <c r="F169" s="167"/>
      <c r="G169" s="167"/>
      <c r="H169" s="187"/>
      <c r="I169" s="187"/>
      <c r="J169" s="168"/>
      <c r="K169" s="168"/>
      <c r="L169" s="168"/>
      <c r="M169" s="188"/>
    </row>
    <row r="170" spans="1:13" s="24" customFormat="1" ht="30" customHeight="1">
      <c r="A170" s="136" t="s">
        <v>29</v>
      </c>
      <c r="B170" s="78">
        <v>15</v>
      </c>
      <c r="C170" s="111">
        <v>16.29</v>
      </c>
      <c r="D170" s="111">
        <f>C170*1.02</f>
        <v>16.6158</v>
      </c>
      <c r="E170" s="111">
        <f>C170*1.04</f>
        <v>16.941600000000001</v>
      </c>
      <c r="F170" s="79">
        <v>10</v>
      </c>
      <c r="G170" s="71"/>
      <c r="H170" s="137" t="s">
        <v>30</v>
      </c>
      <c r="I170" s="97">
        <v>15</v>
      </c>
      <c r="J170" s="113">
        <v>16.829999999999998</v>
      </c>
      <c r="K170" s="113">
        <f>J170*1.02</f>
        <v>17.166599999999999</v>
      </c>
      <c r="L170" s="113">
        <f>J170*1.04</f>
        <v>17.5032</v>
      </c>
      <c r="M170" s="101">
        <v>10</v>
      </c>
    </row>
    <row r="171" spans="1:13" s="24" customFormat="1" ht="30" customHeight="1">
      <c r="A171" s="136" t="s">
        <v>28</v>
      </c>
      <c r="B171" s="80">
        <v>15</v>
      </c>
      <c r="C171" s="111">
        <v>16.28</v>
      </c>
      <c r="D171" s="111">
        <f>C171*1.02</f>
        <v>16.605600000000003</v>
      </c>
      <c r="E171" s="111">
        <f>C171*1.04</f>
        <v>16.9312</v>
      </c>
      <c r="F171" s="77">
        <v>10</v>
      </c>
      <c r="G171" s="71"/>
    </row>
    <row r="172" spans="1:13" s="24" customFormat="1" ht="30" customHeight="1">
      <c r="A172" s="166" t="s">
        <v>278</v>
      </c>
      <c r="B172" s="167"/>
      <c r="C172" s="168"/>
      <c r="D172" s="168"/>
      <c r="E172" s="168"/>
      <c r="F172" s="167"/>
      <c r="G172" s="167"/>
      <c r="H172" s="187"/>
      <c r="I172" s="187"/>
      <c r="J172" s="168"/>
      <c r="K172" s="168"/>
      <c r="L172" s="168"/>
      <c r="M172" s="188"/>
    </row>
    <row r="173" spans="1:13" s="24" customFormat="1" ht="27" customHeight="1">
      <c r="A173" s="137" t="s">
        <v>149</v>
      </c>
      <c r="B173" s="101">
        <v>10</v>
      </c>
      <c r="C173" s="113">
        <v>9.32</v>
      </c>
      <c r="D173" s="113">
        <f>C173*1.02</f>
        <v>9.5064000000000011</v>
      </c>
      <c r="E173" s="113">
        <f>C173*1.04</f>
        <v>9.6928000000000001</v>
      </c>
      <c r="F173" s="101">
        <v>10</v>
      </c>
      <c r="G173" s="71"/>
      <c r="H173" s="137" t="s">
        <v>284</v>
      </c>
      <c r="I173" s="101">
        <v>10</v>
      </c>
      <c r="J173" s="113">
        <v>3.7</v>
      </c>
      <c r="K173" s="113">
        <f>J173*1.02</f>
        <v>3.7740000000000005</v>
      </c>
      <c r="L173" s="113">
        <f>J173*1.04</f>
        <v>3.8480000000000003</v>
      </c>
      <c r="M173" s="101">
        <v>10</v>
      </c>
    </row>
    <row r="174" spans="1:13" s="24" customFormat="1" ht="27" customHeight="1">
      <c r="A174" s="137" t="s">
        <v>148</v>
      </c>
      <c r="B174" s="101">
        <v>10</v>
      </c>
      <c r="C174" s="113">
        <v>7.59</v>
      </c>
      <c r="D174" s="113">
        <f>C174*1.02</f>
        <v>7.7417999999999996</v>
      </c>
      <c r="E174" s="113">
        <f>C174*1.04</f>
        <v>7.8936000000000002</v>
      </c>
      <c r="F174" s="101">
        <v>10</v>
      </c>
      <c r="G174" s="71"/>
      <c r="H174" s="137" t="s">
        <v>279</v>
      </c>
      <c r="I174" s="100">
        <v>90</v>
      </c>
      <c r="J174" s="113">
        <v>7.74</v>
      </c>
      <c r="K174" s="116">
        <f>J174*1.02</f>
        <v>7.8948</v>
      </c>
      <c r="L174" s="113">
        <f>J174*1.04</f>
        <v>8.0495999999999999</v>
      </c>
      <c r="M174" s="101">
        <v>10</v>
      </c>
    </row>
    <row r="175" spans="1:13" s="24" customFormat="1" ht="27" customHeight="1">
      <c r="A175" s="137" t="s">
        <v>282</v>
      </c>
      <c r="B175" s="101">
        <v>10</v>
      </c>
      <c r="C175" s="113">
        <v>5.3</v>
      </c>
      <c r="D175" s="113">
        <f>C175*1.02</f>
        <v>5.4059999999999997</v>
      </c>
      <c r="E175" s="113">
        <f>C175*1.04</f>
        <v>5.5119999999999996</v>
      </c>
      <c r="F175" s="101">
        <v>10</v>
      </c>
      <c r="G175" s="71"/>
      <c r="H175" s="137" t="s">
        <v>280</v>
      </c>
      <c r="I175" s="100">
        <v>90</v>
      </c>
      <c r="J175" s="113">
        <v>8.0399999999999991</v>
      </c>
      <c r="K175" s="116">
        <f>J175*1.02</f>
        <v>8.2007999999999992</v>
      </c>
      <c r="L175" s="113">
        <f>J175*1.04</f>
        <v>8.3615999999999993</v>
      </c>
      <c r="M175" s="101">
        <v>10</v>
      </c>
    </row>
    <row r="176" spans="1:13" s="24" customFormat="1" ht="27" customHeight="1">
      <c r="A176" s="137" t="s">
        <v>140</v>
      </c>
      <c r="B176" s="101">
        <v>14</v>
      </c>
      <c r="C176" s="113">
        <v>9.7200000000000006</v>
      </c>
      <c r="D176" s="113">
        <f>C176*1.02</f>
        <v>9.9144000000000005</v>
      </c>
      <c r="E176" s="113">
        <f>C176*1.04</f>
        <v>10.1088</v>
      </c>
      <c r="F176" s="101">
        <v>10</v>
      </c>
      <c r="G176" s="71"/>
      <c r="H176" s="137" t="s">
        <v>281</v>
      </c>
      <c r="I176" s="100">
        <v>90</v>
      </c>
      <c r="J176" s="113">
        <v>7.78</v>
      </c>
      <c r="K176" s="116">
        <f>J176*1.02</f>
        <v>7.9356</v>
      </c>
      <c r="L176" s="113">
        <f>J176*1.04</f>
        <v>8.0912000000000006</v>
      </c>
      <c r="M176" s="101">
        <v>10</v>
      </c>
    </row>
    <row r="177" spans="1:13" s="24" customFormat="1" ht="27" customHeight="1">
      <c r="A177" s="137" t="s">
        <v>141</v>
      </c>
      <c r="B177" s="101">
        <v>14</v>
      </c>
      <c r="C177" s="113">
        <v>8.98</v>
      </c>
      <c r="D177" s="113">
        <f>C177*1.02</f>
        <v>9.1596000000000011</v>
      </c>
      <c r="E177" s="113">
        <f>C177*1.04</f>
        <v>9.3391999999999999</v>
      </c>
      <c r="F177" s="101">
        <v>10</v>
      </c>
      <c r="G177" s="71"/>
    </row>
    <row r="178" spans="1:13" s="24" customFormat="1" ht="27" customHeight="1">
      <c r="A178" s="170" t="s">
        <v>32</v>
      </c>
      <c r="B178" s="171"/>
      <c r="C178" s="168"/>
      <c r="D178" s="168"/>
      <c r="E178" s="168"/>
      <c r="F178" s="171"/>
      <c r="G178" s="171"/>
      <c r="H178" s="171"/>
      <c r="I178" s="171"/>
      <c r="J178" s="168"/>
      <c r="K178" s="168"/>
      <c r="L178" s="168"/>
      <c r="M178" s="172"/>
    </row>
    <row r="179" spans="1:13" s="24" customFormat="1" ht="15.75" customHeight="1">
      <c r="A179" s="200" t="s">
        <v>31</v>
      </c>
      <c r="B179" s="201"/>
      <c r="C179" s="181"/>
      <c r="D179" s="181"/>
      <c r="E179" s="181"/>
      <c r="F179" s="201"/>
      <c r="G179" s="201"/>
      <c r="H179" s="201"/>
      <c r="I179" s="201"/>
      <c r="J179" s="181"/>
      <c r="K179" s="181"/>
      <c r="L179" s="181"/>
      <c r="M179" s="202"/>
    </row>
    <row r="180" spans="1:13" s="24" customFormat="1" ht="27.75" customHeight="1">
      <c r="A180" s="136" t="s">
        <v>154</v>
      </c>
      <c r="B180" s="81">
        <v>90</v>
      </c>
      <c r="C180" s="111">
        <v>10.39</v>
      </c>
      <c r="D180" s="112">
        <f>C180*1.02</f>
        <v>10.597800000000001</v>
      </c>
      <c r="E180" s="112">
        <f>C180*1.04</f>
        <v>10.8056</v>
      </c>
      <c r="F180" s="79">
        <v>10</v>
      </c>
      <c r="G180" s="71"/>
      <c r="H180" s="136" t="s">
        <v>143</v>
      </c>
      <c r="I180" s="80">
        <v>90</v>
      </c>
      <c r="J180" s="111">
        <v>9.52</v>
      </c>
      <c r="K180" s="111">
        <f>J180*1.02</f>
        <v>9.7103999999999999</v>
      </c>
      <c r="L180" s="111">
        <f>J180*1.04</f>
        <v>9.9008000000000003</v>
      </c>
      <c r="M180" s="77">
        <v>10</v>
      </c>
    </row>
    <row r="181" spans="1:13" s="24" customFormat="1" ht="27.75" customHeight="1">
      <c r="A181" s="136" t="s">
        <v>162</v>
      </c>
      <c r="B181" s="81">
        <v>90</v>
      </c>
      <c r="C181" s="111">
        <v>11.19</v>
      </c>
      <c r="D181" s="112">
        <f>C181*1.02</f>
        <v>11.4138</v>
      </c>
      <c r="E181" s="112">
        <f>C181*1.04</f>
        <v>11.637599999999999</v>
      </c>
      <c r="F181" s="79">
        <v>10</v>
      </c>
      <c r="G181" s="71"/>
      <c r="H181" s="136" t="s">
        <v>163</v>
      </c>
      <c r="I181" s="80">
        <v>90</v>
      </c>
      <c r="J181" s="111">
        <v>9.8699999999999992</v>
      </c>
      <c r="K181" s="111">
        <f>J181*1.02</f>
        <v>10.067399999999999</v>
      </c>
      <c r="L181" s="111">
        <f>J181*1.04</f>
        <v>10.264799999999999</v>
      </c>
      <c r="M181" s="77">
        <v>10</v>
      </c>
    </row>
    <row r="182" spans="1:13" s="24" customFormat="1" ht="27.75" customHeight="1">
      <c r="A182" s="136" t="s">
        <v>164</v>
      </c>
      <c r="B182" s="81">
        <v>90</v>
      </c>
      <c r="C182" s="111">
        <v>16.52</v>
      </c>
      <c r="D182" s="112">
        <f>C182*1.02</f>
        <v>16.8504</v>
      </c>
      <c r="E182" s="112">
        <f t="shared" ref="E182:E184" si="92">C182*1.04</f>
        <v>17.180800000000001</v>
      </c>
      <c r="F182" s="79">
        <v>10</v>
      </c>
      <c r="G182" s="71"/>
      <c r="H182" s="136" t="s">
        <v>157</v>
      </c>
      <c r="I182" s="81">
        <v>90</v>
      </c>
      <c r="J182" s="111">
        <v>10.23</v>
      </c>
      <c r="K182" s="112">
        <f>J182*1.02</f>
        <v>10.434600000000001</v>
      </c>
      <c r="L182" s="112">
        <f>J182*1.04</f>
        <v>10.639200000000001</v>
      </c>
      <c r="M182" s="79">
        <v>10</v>
      </c>
    </row>
    <row r="183" spans="1:13" s="24" customFormat="1" ht="27.75" customHeight="1">
      <c r="A183" s="136" t="s">
        <v>155</v>
      </c>
      <c r="B183" s="78">
        <v>90</v>
      </c>
      <c r="C183" s="111">
        <v>9.1300000000000008</v>
      </c>
      <c r="D183" s="111">
        <f>C183*1.02</f>
        <v>9.3126000000000015</v>
      </c>
      <c r="E183" s="111">
        <f>C183*1.04</f>
        <v>9.4952000000000005</v>
      </c>
      <c r="F183" s="79">
        <v>10</v>
      </c>
      <c r="G183" s="71"/>
      <c r="H183" s="136" t="s">
        <v>159</v>
      </c>
      <c r="I183" s="78">
        <v>90</v>
      </c>
      <c r="J183" s="111">
        <v>11.39</v>
      </c>
      <c r="K183" s="111">
        <f>J183*1.02</f>
        <v>11.617800000000001</v>
      </c>
      <c r="L183" s="111">
        <f>J183*1.04</f>
        <v>11.845600000000001</v>
      </c>
      <c r="M183" s="79">
        <v>10</v>
      </c>
    </row>
    <row r="184" spans="1:13" s="24" customFormat="1" ht="27.75" customHeight="1">
      <c r="A184" s="137" t="s">
        <v>156</v>
      </c>
      <c r="B184" s="100">
        <v>90</v>
      </c>
      <c r="C184" s="113">
        <v>8.9600000000000009</v>
      </c>
      <c r="D184" s="116">
        <f>C184*1.02</f>
        <v>9.1392000000000007</v>
      </c>
      <c r="E184" s="116">
        <f t="shared" si="92"/>
        <v>9.3184000000000005</v>
      </c>
      <c r="F184" s="101">
        <v>10</v>
      </c>
      <c r="G184" s="68"/>
      <c r="H184" s="137" t="s">
        <v>158</v>
      </c>
      <c r="I184" s="100">
        <v>90</v>
      </c>
      <c r="J184" s="113">
        <v>9.69</v>
      </c>
      <c r="K184" s="116">
        <f>J184*1.02</f>
        <v>9.883799999999999</v>
      </c>
      <c r="L184" s="116">
        <f>J184*1.04</f>
        <v>10.0776</v>
      </c>
      <c r="M184" s="101">
        <v>10</v>
      </c>
    </row>
    <row r="185" spans="1:13" s="24" customFormat="1" ht="27" customHeight="1">
      <c r="A185" s="166" t="s">
        <v>33</v>
      </c>
      <c r="B185" s="167"/>
      <c r="C185" s="168"/>
      <c r="D185" s="168"/>
      <c r="E185" s="168"/>
      <c r="F185" s="167"/>
      <c r="G185" s="167"/>
      <c r="H185" s="167"/>
      <c r="I185" s="167"/>
      <c r="J185" s="171"/>
      <c r="K185" s="171"/>
      <c r="L185" s="171"/>
      <c r="M185" s="169"/>
    </row>
    <row r="186" spans="1:13" s="24" customFormat="1" ht="25.5" customHeight="1">
      <c r="A186" s="137" t="s">
        <v>273</v>
      </c>
      <c r="B186" s="101">
        <v>30</v>
      </c>
      <c r="C186" s="113">
        <v>8.36</v>
      </c>
      <c r="D186" s="113">
        <f>C186*1.02</f>
        <v>8.5271999999999988</v>
      </c>
      <c r="E186" s="113">
        <f>C186*1.04</f>
        <v>8.6943999999999999</v>
      </c>
      <c r="F186" s="101">
        <v>10</v>
      </c>
      <c r="G186" s="71"/>
      <c r="H186" s="137" t="s">
        <v>139</v>
      </c>
      <c r="I186" s="101">
        <v>30</v>
      </c>
      <c r="J186" s="113">
        <v>6.6</v>
      </c>
      <c r="K186" s="113">
        <f>J186*1.02</f>
        <v>6.7319999999999993</v>
      </c>
      <c r="L186" s="113">
        <f>J186*1.04</f>
        <v>6.8639999999999999</v>
      </c>
      <c r="M186" s="101">
        <v>10</v>
      </c>
    </row>
    <row r="187" spans="1:13" s="24" customFormat="1" ht="27" customHeight="1">
      <c r="A187" s="186" t="s">
        <v>34</v>
      </c>
      <c r="B187" s="187"/>
      <c r="C187" s="168"/>
      <c r="D187" s="168"/>
      <c r="E187" s="168"/>
      <c r="F187" s="187"/>
      <c r="G187" s="167"/>
      <c r="H187" s="187"/>
      <c r="I187" s="187"/>
      <c r="J187" s="168"/>
      <c r="K187" s="168"/>
      <c r="L187" s="168"/>
      <c r="M187" s="188"/>
    </row>
    <row r="188" spans="1:13" s="24" customFormat="1" ht="25.5" customHeight="1">
      <c r="A188" s="136" t="s">
        <v>77</v>
      </c>
      <c r="B188" s="78">
        <v>90</v>
      </c>
      <c r="C188" s="111">
        <v>5.21</v>
      </c>
      <c r="D188" s="111">
        <f>C188*1.02</f>
        <v>5.3142000000000005</v>
      </c>
      <c r="E188" s="111">
        <f>C188*1.04</f>
        <v>5.4184000000000001</v>
      </c>
      <c r="F188" s="79">
        <v>10</v>
      </c>
      <c r="G188" s="71"/>
      <c r="H188" s="137" t="s">
        <v>75</v>
      </c>
      <c r="I188" s="101">
        <v>90</v>
      </c>
      <c r="J188" s="113">
        <v>5.56</v>
      </c>
      <c r="K188" s="113">
        <f>J188*1.02</f>
        <v>5.6711999999999998</v>
      </c>
      <c r="L188" s="113">
        <f t="shared" ref="L188" si="93">J188*1.04</f>
        <v>5.7824</v>
      </c>
      <c r="M188" s="101">
        <v>10</v>
      </c>
    </row>
    <row r="189" spans="1:13" s="24" customFormat="1" ht="25.5" customHeight="1">
      <c r="A189" s="136" t="s">
        <v>76</v>
      </c>
      <c r="B189" s="78">
        <v>90</v>
      </c>
      <c r="C189" s="111">
        <v>5.52</v>
      </c>
      <c r="D189" s="111">
        <f>C189*1.02</f>
        <v>5.6303999999999998</v>
      </c>
      <c r="E189" s="111">
        <f>C189*1.04</f>
        <v>5.7408000000000001</v>
      </c>
      <c r="F189" s="79">
        <v>10</v>
      </c>
      <c r="G189" s="71"/>
      <c r="H189" s="137" t="s">
        <v>166</v>
      </c>
      <c r="I189" s="101">
        <v>90</v>
      </c>
      <c r="J189" s="113">
        <v>5.62</v>
      </c>
      <c r="K189" s="113">
        <f>J189*1.02</f>
        <v>5.7324000000000002</v>
      </c>
      <c r="L189" s="113">
        <f t="shared" ref="L189" si="94">J189*1.04</f>
        <v>5.8448000000000002</v>
      </c>
      <c r="M189" s="101">
        <v>10</v>
      </c>
    </row>
    <row r="190" spans="1:13" s="24" customFormat="1" ht="25.5" customHeight="1">
      <c r="A190" s="136" t="s">
        <v>165</v>
      </c>
      <c r="B190" s="78">
        <v>90</v>
      </c>
      <c r="C190" s="111">
        <v>5.6</v>
      </c>
      <c r="D190" s="111">
        <f>C190*1.02</f>
        <v>5.7119999999999997</v>
      </c>
      <c r="E190" s="111">
        <f>C190*1.04</f>
        <v>5.8239999999999998</v>
      </c>
      <c r="F190" s="79">
        <v>10</v>
      </c>
      <c r="G190" s="71"/>
    </row>
    <row r="191" spans="1:13" s="24" customFormat="1" ht="27" customHeight="1">
      <c r="A191" s="166" t="s">
        <v>35</v>
      </c>
      <c r="B191" s="167"/>
      <c r="C191" s="168"/>
      <c r="D191" s="168"/>
      <c r="E191" s="168"/>
      <c r="F191" s="167"/>
      <c r="G191" s="167"/>
      <c r="H191" s="168"/>
      <c r="I191" s="168"/>
      <c r="J191" s="168"/>
      <c r="K191" s="168"/>
      <c r="L191" s="168"/>
      <c r="M191" s="199"/>
    </row>
    <row r="192" spans="1:13" s="24" customFormat="1" ht="25.5" customHeight="1">
      <c r="A192" s="136" t="s">
        <v>130</v>
      </c>
      <c r="B192" s="78">
        <v>90</v>
      </c>
      <c r="C192" s="111">
        <v>2.14</v>
      </c>
      <c r="D192" s="111">
        <f>C192*1.02</f>
        <v>2.1828000000000003</v>
      </c>
      <c r="E192" s="111">
        <f>C192*1.04</f>
        <v>2.2256</v>
      </c>
      <c r="F192" s="79">
        <v>10</v>
      </c>
      <c r="G192" s="71"/>
      <c r="H192" s="136" t="s">
        <v>43</v>
      </c>
      <c r="I192" s="78">
        <v>90</v>
      </c>
      <c r="J192" s="111">
        <v>2.1</v>
      </c>
      <c r="K192" s="111">
        <f>J192*1.02</f>
        <v>2.1420000000000003</v>
      </c>
      <c r="L192" s="111">
        <f>J192*1.04</f>
        <v>2.1840000000000002</v>
      </c>
      <c r="M192" s="79">
        <v>10</v>
      </c>
    </row>
    <row r="193" spans="1:13" s="24" customFormat="1" ht="25.5" customHeight="1">
      <c r="A193" s="137" t="s">
        <v>129</v>
      </c>
      <c r="B193" s="103">
        <v>90</v>
      </c>
      <c r="C193" s="113">
        <v>2.0499999999999998</v>
      </c>
      <c r="D193" s="113">
        <f>C193*1.02</f>
        <v>2.0909999999999997</v>
      </c>
      <c r="E193" s="113">
        <f t="shared" ref="E193" si="95">C193*1.04</f>
        <v>2.1319999999999997</v>
      </c>
      <c r="F193" s="98">
        <v>10</v>
      </c>
      <c r="G193" s="71"/>
      <c r="H193" s="137" t="s">
        <v>44</v>
      </c>
      <c r="I193" s="103">
        <v>90</v>
      </c>
      <c r="J193" s="113">
        <v>3.12</v>
      </c>
      <c r="K193" s="113">
        <f>J193*1.02</f>
        <v>3.1824000000000003</v>
      </c>
      <c r="L193" s="113">
        <f>J193*1.04</f>
        <v>3.2448000000000001</v>
      </c>
      <c r="M193" s="98">
        <v>10</v>
      </c>
    </row>
    <row r="194" spans="1:13" s="24" customFormat="1" ht="25.5" customHeight="1">
      <c r="A194" s="136" t="s">
        <v>42</v>
      </c>
      <c r="B194" s="78">
        <v>90</v>
      </c>
      <c r="C194" s="111">
        <v>3.76</v>
      </c>
      <c r="D194" s="111">
        <f>C194*1.02</f>
        <v>3.8351999999999999</v>
      </c>
      <c r="E194" s="111">
        <f>C194*1.04</f>
        <v>3.9104000000000001</v>
      </c>
      <c r="F194" s="79">
        <v>10</v>
      </c>
      <c r="G194" s="71"/>
      <c r="H194" s="130"/>
    </row>
    <row r="195" spans="1:13" s="24" customFormat="1" ht="27" customHeight="1">
      <c r="A195" s="166" t="s">
        <v>36</v>
      </c>
      <c r="B195" s="167"/>
      <c r="C195" s="168"/>
      <c r="D195" s="168"/>
      <c r="E195" s="168"/>
      <c r="F195" s="167"/>
      <c r="G195" s="167"/>
      <c r="H195" s="167"/>
      <c r="I195" s="167"/>
      <c r="J195" s="168"/>
      <c r="K195" s="168"/>
      <c r="L195" s="168"/>
      <c r="M195" s="169"/>
    </row>
    <row r="196" spans="1:13" s="24" customFormat="1" ht="26.25" customHeight="1">
      <c r="A196" s="137" t="s">
        <v>84</v>
      </c>
      <c r="B196" s="101">
        <v>90</v>
      </c>
      <c r="C196" s="113">
        <v>1.36</v>
      </c>
      <c r="D196" s="113">
        <f>C196*1.02</f>
        <v>1.3872000000000002</v>
      </c>
      <c r="E196" s="113">
        <f>C196*1.04</f>
        <v>1.4144000000000001</v>
      </c>
      <c r="F196" s="101">
        <v>10</v>
      </c>
      <c r="G196" s="71"/>
      <c r="H196" s="136" t="s">
        <v>85</v>
      </c>
      <c r="I196" s="78">
        <v>90</v>
      </c>
      <c r="J196" s="111">
        <v>1.36</v>
      </c>
      <c r="K196" s="111">
        <f t="shared" ref="K196" si="96">J196*1.02</f>
        <v>1.3872000000000002</v>
      </c>
      <c r="L196" s="111">
        <f>J196*1.04</f>
        <v>1.4144000000000001</v>
      </c>
      <c r="M196" s="79">
        <v>10</v>
      </c>
    </row>
    <row r="197" spans="1:13" s="24" customFormat="1" ht="26.25" customHeight="1">
      <c r="A197" s="136" t="s">
        <v>82</v>
      </c>
      <c r="B197" s="78">
        <v>90</v>
      </c>
      <c r="C197" s="111">
        <v>1.36</v>
      </c>
      <c r="D197" s="111">
        <f t="shared" ref="D197:D200" si="97">C197*1.02</f>
        <v>1.3872000000000002</v>
      </c>
      <c r="E197" s="111">
        <f t="shared" ref="E197:E200" si="98">C197*1.04</f>
        <v>1.4144000000000001</v>
      </c>
      <c r="F197" s="79">
        <v>10</v>
      </c>
      <c r="G197" s="71"/>
      <c r="H197" s="136" t="s">
        <v>89</v>
      </c>
      <c r="I197" s="78">
        <v>90</v>
      </c>
      <c r="J197" s="111">
        <v>1.56</v>
      </c>
      <c r="K197" s="111">
        <f>J197*1.02</f>
        <v>1.5912000000000002</v>
      </c>
      <c r="L197" s="111">
        <f>J197*1.04</f>
        <v>1.6224000000000001</v>
      </c>
      <c r="M197" s="79">
        <v>10</v>
      </c>
    </row>
    <row r="198" spans="1:13" s="24" customFormat="1" ht="26.25" customHeight="1">
      <c r="A198" s="136" t="s">
        <v>86</v>
      </c>
      <c r="B198" s="78">
        <v>90</v>
      </c>
      <c r="C198" s="111">
        <v>3</v>
      </c>
      <c r="D198" s="111">
        <f t="shared" si="97"/>
        <v>3.06</v>
      </c>
      <c r="E198" s="111">
        <f t="shared" si="98"/>
        <v>3.12</v>
      </c>
      <c r="F198" s="79">
        <v>10</v>
      </c>
      <c r="G198" s="71"/>
      <c r="H198" s="136" t="s">
        <v>37</v>
      </c>
      <c r="I198" s="78">
        <v>90</v>
      </c>
      <c r="J198" s="111">
        <v>3.61</v>
      </c>
      <c r="K198" s="111">
        <f>J198*1.02</f>
        <v>3.6821999999999999</v>
      </c>
      <c r="L198" s="111">
        <f>J198*1.04</f>
        <v>3.7544</v>
      </c>
      <c r="M198" s="79">
        <v>10</v>
      </c>
    </row>
    <row r="199" spans="1:13" s="24" customFormat="1" ht="26.25" customHeight="1">
      <c r="A199" s="136" t="s">
        <v>87</v>
      </c>
      <c r="B199" s="78">
        <v>90</v>
      </c>
      <c r="C199" s="111">
        <v>3.06</v>
      </c>
      <c r="D199" s="111">
        <f t="shared" si="97"/>
        <v>3.1212</v>
      </c>
      <c r="E199" s="111">
        <f t="shared" si="98"/>
        <v>3.1824000000000003</v>
      </c>
      <c r="F199" s="79">
        <v>10</v>
      </c>
      <c r="G199" s="71"/>
      <c r="H199" s="136" t="s">
        <v>283</v>
      </c>
      <c r="I199" s="78">
        <v>90</v>
      </c>
      <c r="J199" s="111">
        <v>3.4</v>
      </c>
      <c r="K199" s="111">
        <f>J199*1.02</f>
        <v>3.468</v>
      </c>
      <c r="L199" s="111">
        <f t="shared" ref="L199" si="99">J199*1.04</f>
        <v>3.536</v>
      </c>
      <c r="M199" s="79">
        <v>10</v>
      </c>
    </row>
    <row r="200" spans="1:13" s="24" customFormat="1" ht="26.25" customHeight="1">
      <c r="A200" s="137" t="s">
        <v>83</v>
      </c>
      <c r="B200" s="103">
        <v>90</v>
      </c>
      <c r="C200" s="113">
        <v>1.56</v>
      </c>
      <c r="D200" s="113">
        <f t="shared" si="97"/>
        <v>1.5912000000000002</v>
      </c>
      <c r="E200" s="113">
        <f t="shared" si="98"/>
        <v>1.6224000000000001</v>
      </c>
      <c r="F200" s="98">
        <v>10</v>
      </c>
      <c r="G200" s="71"/>
      <c r="H200" s="137" t="s">
        <v>88</v>
      </c>
      <c r="I200" s="101">
        <v>90</v>
      </c>
      <c r="J200" s="113">
        <v>4.22</v>
      </c>
      <c r="K200" s="113">
        <f>J200*1.02</f>
        <v>4.3044000000000002</v>
      </c>
      <c r="L200" s="113">
        <f>J200*1.04</f>
        <v>4.3887999999999998</v>
      </c>
      <c r="M200" s="101">
        <v>10</v>
      </c>
    </row>
    <row r="201" spans="1:13" s="24" customFormat="1" ht="26.25" customHeight="1">
      <c r="A201" s="137" t="s">
        <v>274</v>
      </c>
      <c r="B201" s="103">
        <v>90</v>
      </c>
      <c r="C201" s="113">
        <v>3.63</v>
      </c>
      <c r="D201" s="113">
        <f t="shared" ref="D201" si="100">C201*1.02</f>
        <v>3.7025999999999999</v>
      </c>
      <c r="E201" s="113">
        <f t="shared" ref="E201" si="101">C201*1.04</f>
        <v>3.7751999999999999</v>
      </c>
      <c r="F201" s="98">
        <v>10</v>
      </c>
      <c r="G201" s="71"/>
      <c r="H201" s="140"/>
      <c r="I201" s="97"/>
      <c r="J201" s="141"/>
      <c r="K201" s="141"/>
      <c r="L201" s="141"/>
      <c r="M201" s="98"/>
    </row>
    <row r="202" spans="1:13" s="24" customFormat="1" ht="27" customHeight="1">
      <c r="A202" s="166" t="s">
        <v>21</v>
      </c>
      <c r="B202" s="167"/>
      <c r="C202" s="168"/>
      <c r="D202" s="168"/>
      <c r="E202" s="168"/>
      <c r="F202" s="167"/>
      <c r="G202" s="167"/>
      <c r="H202" s="167"/>
      <c r="I202" s="167"/>
      <c r="J202" s="171"/>
      <c r="K202" s="171"/>
      <c r="L202" s="171"/>
      <c r="M202" s="169"/>
    </row>
    <row r="203" spans="1:13" s="24" customFormat="1" ht="22.5" customHeight="1">
      <c r="A203" s="137" t="s">
        <v>144</v>
      </c>
      <c r="B203" s="101">
        <v>90</v>
      </c>
      <c r="C203" s="113">
        <v>1.36</v>
      </c>
      <c r="D203" s="113">
        <f>C203*1.02</f>
        <v>1.3872000000000002</v>
      </c>
      <c r="E203" s="113">
        <f>C203*1.04</f>
        <v>1.4144000000000001</v>
      </c>
      <c r="F203" s="101">
        <v>20</v>
      </c>
      <c r="G203" s="104"/>
      <c r="H203" s="137" t="s">
        <v>286</v>
      </c>
      <c r="I203" s="101">
        <v>90</v>
      </c>
      <c r="J203" s="119">
        <v>1.91</v>
      </c>
      <c r="K203" s="119">
        <f>J203*1.02</f>
        <v>1.9481999999999999</v>
      </c>
      <c r="L203" s="119">
        <f>J203*1.04</f>
        <v>1.9863999999999999</v>
      </c>
      <c r="M203" s="101">
        <v>10</v>
      </c>
    </row>
    <row r="204" spans="1:13" s="24" customFormat="1" ht="22.5" customHeight="1">
      <c r="A204" s="137" t="s">
        <v>275</v>
      </c>
      <c r="B204" s="101">
        <v>90</v>
      </c>
      <c r="C204" s="113">
        <v>1.1000000000000001</v>
      </c>
      <c r="D204" s="113">
        <f>C204*1.02</f>
        <v>1.1220000000000001</v>
      </c>
      <c r="E204" s="113">
        <f>C204*1.04</f>
        <v>1.1440000000000001</v>
      </c>
      <c r="F204" s="101">
        <v>21</v>
      </c>
      <c r="G204" s="146"/>
      <c r="H204" s="137" t="s">
        <v>276</v>
      </c>
      <c r="I204" s="101">
        <v>90</v>
      </c>
      <c r="J204" s="119">
        <v>3.03</v>
      </c>
      <c r="K204" s="119">
        <f>J204*1.02</f>
        <v>3.0905999999999998</v>
      </c>
      <c r="L204" s="119">
        <f>J204*1.04</f>
        <v>3.1511999999999998</v>
      </c>
      <c r="M204" s="101">
        <v>10</v>
      </c>
    </row>
    <row r="205" spans="1:13" s="24" customFormat="1" ht="22.5" customHeight="1">
      <c r="A205" s="137" t="s">
        <v>277</v>
      </c>
      <c r="B205" s="101">
        <v>90</v>
      </c>
      <c r="C205" s="119">
        <v>2.15</v>
      </c>
      <c r="D205" s="119">
        <f>C205*1.02</f>
        <v>2.1930000000000001</v>
      </c>
      <c r="E205" s="119">
        <f>C205*1.04</f>
        <v>2.2359999999999998</v>
      </c>
      <c r="F205" s="101">
        <v>10</v>
      </c>
      <c r="G205" s="146"/>
    </row>
    <row r="206" spans="1:13" s="24" customFormat="1" ht="22.5" customHeight="1">
      <c r="A206" s="72"/>
      <c r="B206" s="73"/>
      <c r="C206" s="126"/>
      <c r="D206" s="126"/>
      <c r="E206" s="126"/>
      <c r="F206" s="73"/>
      <c r="G206" s="146"/>
      <c r="H206" s="72"/>
      <c r="I206" s="73"/>
      <c r="J206" s="147"/>
      <c r="K206" s="147"/>
      <c r="L206" s="147"/>
      <c r="M206" s="73"/>
    </row>
    <row r="207" spans="1:13" s="50" customFormat="1" ht="32.25" customHeight="1">
      <c r="A207" s="215" t="s">
        <v>263</v>
      </c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</row>
    <row r="208" spans="1:13" s="50" customFormat="1" ht="32.25" customHeight="1">
      <c r="A208" s="60"/>
      <c r="B208" s="216" t="s">
        <v>123</v>
      </c>
      <c r="C208" s="216"/>
      <c r="D208" s="216"/>
      <c r="E208" s="216"/>
      <c r="F208" s="217" t="s">
        <v>39</v>
      </c>
      <c r="G208" s="217"/>
      <c r="H208" s="217"/>
      <c r="I208" s="61"/>
      <c r="J208" s="62"/>
      <c r="K208" s="63"/>
      <c r="L208" s="63"/>
      <c r="M208" s="63"/>
    </row>
    <row r="209" spans="1:13" s="50" customFormat="1" ht="32.2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s="50" customFormat="1" ht="32.25" customHeight="1">
      <c r="A210" s="215" t="s">
        <v>80</v>
      </c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</row>
    <row r="211" spans="1:13" s="50" customFormat="1" ht="32.25" customHeight="1">
      <c r="A211" s="215" t="s">
        <v>81</v>
      </c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</row>
    <row r="212" spans="1:13" s="50" customFormat="1" ht="32.25" customHeight="1">
      <c r="A212" s="173" t="s">
        <v>38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</row>
    <row r="213" spans="1:13" s="50" customFormat="1" ht="32.25" customHeight="1">
      <c r="A213" s="60"/>
      <c r="B213" s="60"/>
      <c r="C213" s="13"/>
      <c r="D213" s="13"/>
      <c r="E213" s="13"/>
      <c r="F213" s="13"/>
      <c r="G213" s="65"/>
      <c r="H213" s="65"/>
      <c r="I213" s="61"/>
      <c r="J213" s="62"/>
      <c r="K213" s="63"/>
      <c r="L213" s="63"/>
      <c r="M213" s="63"/>
    </row>
    <row r="214" spans="1:13" s="50" customFormat="1" ht="32.25" customHeight="1">
      <c r="A214" s="215" t="s">
        <v>264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</row>
    <row r="215" spans="1:13" s="50" customFormat="1" ht="32.25" customHeight="1">
      <c r="A215" s="215" t="s">
        <v>160</v>
      </c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</row>
    <row r="216" spans="1:13" s="50" customFormat="1" ht="32.25" customHeight="1">
      <c r="A216" s="215" t="s">
        <v>161</v>
      </c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</row>
    <row r="220" spans="1:13">
      <c r="H220" s="8"/>
      <c r="I220" s="43"/>
      <c r="J220" s="8"/>
      <c r="K220" s="8"/>
      <c r="L220" s="8"/>
      <c r="M220" s="8"/>
    </row>
    <row r="221" spans="1:13" ht="20.25">
      <c r="H221" s="9"/>
      <c r="I221" s="42"/>
      <c r="J221" s="10"/>
      <c r="K221" s="10"/>
      <c r="L221" s="10"/>
      <c r="M221" s="7"/>
    </row>
    <row r="222" spans="1:13" ht="20.25">
      <c r="A222" s="35"/>
      <c r="H222" s="9"/>
      <c r="I222" s="42"/>
      <c r="J222" s="10"/>
      <c r="K222" s="10"/>
      <c r="L222" s="10"/>
      <c r="M222" s="7"/>
    </row>
    <row r="223" spans="1:13" ht="20.25">
      <c r="A223" s="35"/>
      <c r="H223" s="9"/>
      <c r="I223" s="42"/>
      <c r="J223" s="10"/>
      <c r="K223" s="10"/>
      <c r="L223" s="10"/>
      <c r="M223" s="7"/>
    </row>
    <row r="224" spans="1:13">
      <c r="A224" s="35"/>
      <c r="H224" s="8"/>
      <c r="I224" s="43"/>
      <c r="J224" s="8"/>
      <c r="K224" s="8"/>
      <c r="L224" s="8"/>
      <c r="M224" s="8"/>
    </row>
    <row r="225" spans="1:14">
      <c r="A225" s="35"/>
    </row>
    <row r="226" spans="1:14">
      <c r="A226" s="35"/>
    </row>
    <row r="227" spans="1:14">
      <c r="A227" s="35"/>
    </row>
    <row r="228" spans="1:14">
      <c r="A228" s="35"/>
    </row>
    <row r="229" spans="1:14">
      <c r="A229" s="35"/>
    </row>
    <row r="230" spans="1:14">
      <c r="A230" s="35"/>
    </row>
    <row r="231" spans="1:14">
      <c r="A231" s="35"/>
    </row>
    <row r="232" spans="1:14">
      <c r="A232" s="35"/>
    </row>
    <row r="233" spans="1:14">
      <c r="A233" s="35"/>
    </row>
    <row r="234" spans="1:14" s="35" customFormat="1">
      <c r="C234" s="19"/>
      <c r="D234" s="19"/>
      <c r="E234" s="19"/>
      <c r="F234" s="19"/>
      <c r="G234" s="19"/>
      <c r="H234" s="19"/>
      <c r="I234" s="44"/>
      <c r="J234" s="19"/>
      <c r="K234"/>
      <c r="L234"/>
      <c r="M234"/>
      <c r="N234"/>
    </row>
    <row r="235" spans="1:14" s="35" customFormat="1">
      <c r="C235" s="19"/>
      <c r="D235" s="19"/>
      <c r="E235" s="19"/>
      <c r="F235" s="19"/>
      <c r="G235" s="19"/>
      <c r="H235" s="19"/>
      <c r="I235" s="44"/>
      <c r="J235" s="19"/>
      <c r="K235"/>
      <c r="L235"/>
      <c r="M235"/>
      <c r="N235"/>
    </row>
    <row r="236" spans="1:14" s="35" customFormat="1">
      <c r="C236" s="19"/>
      <c r="D236" s="19"/>
      <c r="E236" s="19"/>
      <c r="F236" s="19"/>
      <c r="G236" s="19"/>
      <c r="H236" s="19"/>
      <c r="I236" s="44"/>
      <c r="J236" s="19"/>
      <c r="K236"/>
      <c r="L236"/>
      <c r="M236"/>
      <c r="N236"/>
    </row>
    <row r="237" spans="1:14" s="35" customFormat="1">
      <c r="C237" s="19"/>
      <c r="D237" s="19"/>
      <c r="E237" s="19"/>
      <c r="F237" s="19"/>
      <c r="G237" s="19"/>
      <c r="H237" s="19"/>
      <c r="I237" s="44"/>
      <c r="J237" s="19"/>
      <c r="K237"/>
      <c r="L237"/>
      <c r="M237"/>
      <c r="N237"/>
    </row>
    <row r="238" spans="1:14" s="35" customFormat="1">
      <c r="C238" s="19"/>
      <c r="D238" s="19"/>
      <c r="E238" s="19"/>
      <c r="F238" s="19"/>
      <c r="G238" s="19"/>
      <c r="H238" s="19"/>
      <c r="I238" s="44"/>
      <c r="J238" s="19"/>
      <c r="K238"/>
      <c r="L238"/>
      <c r="M238"/>
      <c r="N238"/>
    </row>
    <row r="239" spans="1:14" s="35" customFormat="1">
      <c r="C239" s="19"/>
      <c r="D239" s="19"/>
      <c r="E239" s="19"/>
      <c r="F239" s="19"/>
      <c r="G239" s="19"/>
      <c r="H239" s="19"/>
      <c r="I239" s="44"/>
      <c r="J239" s="19"/>
      <c r="K239"/>
      <c r="L239"/>
      <c r="M239"/>
      <c r="N239"/>
    </row>
    <row r="240" spans="1:14" s="35" customFormat="1">
      <c r="C240" s="19"/>
      <c r="D240" s="19"/>
      <c r="E240" s="19"/>
      <c r="F240" s="19"/>
      <c r="G240" s="19"/>
      <c r="H240" s="19"/>
      <c r="I240" s="44"/>
      <c r="J240" s="19"/>
      <c r="K240"/>
      <c r="L240"/>
      <c r="M240"/>
      <c r="N240"/>
    </row>
  </sheetData>
  <mergeCells count="78">
    <mergeCell ref="A1:H1"/>
    <mergeCell ref="I1:M1"/>
    <mergeCell ref="L2:M2"/>
    <mergeCell ref="A7:A8"/>
    <mergeCell ref="B7:B8"/>
    <mergeCell ref="F7:F8"/>
    <mergeCell ref="H7:H8"/>
    <mergeCell ref="I7:I8"/>
    <mergeCell ref="C7:E7"/>
    <mergeCell ref="J7:L7"/>
    <mergeCell ref="M7:M8"/>
    <mergeCell ref="A63:M63"/>
    <mergeCell ref="A70:M70"/>
    <mergeCell ref="A74:M74"/>
    <mergeCell ref="A9:M9"/>
    <mergeCell ref="A21:M21"/>
    <mergeCell ref="A30:M30"/>
    <mergeCell ref="A39:M39"/>
    <mergeCell ref="A55:M55"/>
    <mergeCell ref="A52:M52"/>
    <mergeCell ref="A18:M18"/>
    <mergeCell ref="A106:M106"/>
    <mergeCell ref="L86:M86"/>
    <mergeCell ref="A88:A89"/>
    <mergeCell ref="B88:B89"/>
    <mergeCell ref="F88:F89"/>
    <mergeCell ref="H88:H89"/>
    <mergeCell ref="I88:I89"/>
    <mergeCell ref="M88:M89"/>
    <mergeCell ref="A90:M90"/>
    <mergeCell ref="A91:M91"/>
    <mergeCell ref="A95:M95"/>
    <mergeCell ref="A100:M100"/>
    <mergeCell ref="A102:M102"/>
    <mergeCell ref="J88:L88"/>
    <mergeCell ref="C88:E88"/>
    <mergeCell ref="A202:M202"/>
    <mergeCell ref="A215:M215"/>
    <mergeCell ref="A216:M216"/>
    <mergeCell ref="B208:E208"/>
    <mergeCell ref="F208:H208"/>
    <mergeCell ref="A210:M210"/>
    <mergeCell ref="A211:M211"/>
    <mergeCell ref="A212:M212"/>
    <mergeCell ref="A214:M214"/>
    <mergeCell ref="A207:M207"/>
    <mergeCell ref="A191:M191"/>
    <mergeCell ref="A179:M179"/>
    <mergeCell ref="I164:I165"/>
    <mergeCell ref="M164:M165"/>
    <mergeCell ref="A166:M166"/>
    <mergeCell ref="A169:M169"/>
    <mergeCell ref="A164:A165"/>
    <mergeCell ref="B164:B165"/>
    <mergeCell ref="F164:F165"/>
    <mergeCell ref="H164:H165"/>
    <mergeCell ref="A172:M172"/>
    <mergeCell ref="A111:M111"/>
    <mergeCell ref="A147:M147"/>
    <mergeCell ref="A149:M149"/>
    <mergeCell ref="A185:M185"/>
    <mergeCell ref="A187:M187"/>
    <mergeCell ref="A195:M195"/>
    <mergeCell ref="A178:M178"/>
    <mergeCell ref="A76:M76"/>
    <mergeCell ref="A85:H85"/>
    <mergeCell ref="I85:M85"/>
    <mergeCell ref="A113:M113"/>
    <mergeCell ref="A120:M120"/>
    <mergeCell ref="A124:M124"/>
    <mergeCell ref="A129:M129"/>
    <mergeCell ref="A131:M131"/>
    <mergeCell ref="A162:H162"/>
    <mergeCell ref="I162:M162"/>
    <mergeCell ref="C164:E164"/>
    <mergeCell ref="J164:L164"/>
    <mergeCell ref="L163:M163"/>
    <mergeCell ref="A109:M109"/>
  </mergeCells>
  <hyperlinks>
    <hyperlink ref="B75" r:id="rId1" display="WWW.VMK.BY"/>
    <hyperlink ref="B208" r:id="rId2" display="WWW.VMK.BY"/>
    <hyperlink ref="B148" r:id="rId3" display="WWW.VMK.BY"/>
  </hyperlinks>
  <pageMargins left="0.19685039370078741" right="0.19685039370078741" top="0.19685039370078741" bottom="0.11811023622047245" header="0.23622047244094491" footer="0.19685039370078741"/>
  <pageSetup paperSize="9" scale="39" fitToHeight="3" orientation="portrait" verticalDpi="300" r:id="rId4"/>
  <rowBreaks count="2" manualBreakCount="2">
    <brk id="77" max="16383" man="1"/>
    <brk id="152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2018-10-05T08:11:19Z</cp:lastPrinted>
  <dcterms:created xsi:type="dcterms:W3CDTF">2013-03-15T06:57:30Z</dcterms:created>
  <dcterms:modified xsi:type="dcterms:W3CDTF">2018-11-20T13:02:44Z</dcterms:modified>
</cp:coreProperties>
</file>