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11520"/>
  </bookViews>
  <sheets>
    <sheet name="Прайс-лист на 3ех листах" sheetId="14" r:id="rId1"/>
    <sheet name="Лист1" sheetId="15" r:id="rId2"/>
  </sheets>
  <definedNames>
    <definedName name="_xlnm._FilterDatabase" localSheetId="0" hidden="1">'Прайс-лист на 3ех листах'!$A$82:$M$133</definedName>
    <definedName name="_xlnm.Print_Area" localSheetId="0">'Прайс-лист на 3ех листах'!$A$1:$M$199</definedName>
  </definedNames>
  <calcPr calcId="145621"/>
</workbook>
</file>

<file path=xl/calcChain.xml><?xml version="1.0" encoding="utf-8"?>
<calcChain xmlns="http://schemas.openxmlformats.org/spreadsheetml/2006/main">
  <c r="D37" i="14" l="1"/>
  <c r="E37" i="14"/>
  <c r="D124" i="14" l="1"/>
  <c r="E124" i="14"/>
  <c r="E23" i="14" l="1"/>
  <c r="D23" i="14"/>
  <c r="D157" i="14"/>
  <c r="E157" i="14"/>
  <c r="K23" i="14" l="1"/>
  <c r="L23" i="14"/>
  <c r="L22" i="14"/>
  <c r="K22" i="14"/>
  <c r="K36" i="14"/>
  <c r="L36" i="14"/>
  <c r="L35" i="14"/>
  <c r="K35" i="14"/>
  <c r="D22" i="14"/>
  <c r="E22" i="14"/>
  <c r="D49" i="14"/>
  <c r="E49" i="14"/>
  <c r="K175" i="14"/>
  <c r="L175" i="14"/>
  <c r="L34" i="14" l="1"/>
  <c r="K34" i="14"/>
  <c r="L20" i="14"/>
  <c r="K20" i="14"/>
  <c r="D134" i="14" l="1"/>
  <c r="E134" i="14"/>
  <c r="D175" i="14"/>
  <c r="E175" i="14"/>
  <c r="K46" i="14"/>
  <c r="L46" i="14"/>
  <c r="K130" i="14" l="1"/>
  <c r="L130" i="14"/>
  <c r="K62" i="14" l="1"/>
  <c r="L62" i="14"/>
  <c r="D100" i="14"/>
  <c r="E100" i="14"/>
  <c r="K59" i="14" l="1"/>
  <c r="L59" i="14"/>
  <c r="L181" i="14"/>
  <c r="K181" i="14"/>
  <c r="D133" i="14"/>
  <c r="E133" i="14"/>
  <c r="K133" i="14"/>
  <c r="L133" i="14"/>
  <c r="D61" i="14"/>
  <c r="E61" i="14"/>
  <c r="D62" i="14"/>
  <c r="E62" i="14"/>
  <c r="K45" i="14"/>
  <c r="L45" i="14"/>
  <c r="D40" i="14"/>
  <c r="E40" i="14"/>
  <c r="D48" i="14"/>
  <c r="E48" i="14"/>
  <c r="K14" i="14"/>
  <c r="L14" i="14"/>
  <c r="L113" i="14"/>
  <c r="K113" i="14"/>
  <c r="L87" i="14"/>
  <c r="K87" i="14"/>
  <c r="L104" i="14"/>
  <c r="K104" i="14"/>
  <c r="D104" i="14"/>
  <c r="E104" i="14"/>
  <c r="D33" i="14"/>
  <c r="E33" i="14"/>
  <c r="E11" i="14"/>
  <c r="D11" i="14"/>
  <c r="D21" i="14"/>
  <c r="E21" i="14"/>
  <c r="D20" i="14"/>
  <c r="E20" i="14"/>
  <c r="L19" i="14" l="1"/>
  <c r="K19" i="14"/>
  <c r="L61" i="14" l="1"/>
  <c r="K61" i="14"/>
  <c r="L60" i="14"/>
  <c r="K60" i="14"/>
  <c r="D60" i="14"/>
  <c r="E60" i="14"/>
  <c r="E59" i="14"/>
  <c r="D59" i="14"/>
  <c r="K42" i="14"/>
  <c r="L42" i="14"/>
  <c r="K43" i="14"/>
  <c r="L43" i="14"/>
  <c r="E41" i="14"/>
  <c r="D41" i="14"/>
  <c r="L18" i="14"/>
  <c r="K18" i="14"/>
  <c r="L17" i="14"/>
  <c r="K17" i="14"/>
  <c r="L16" i="14"/>
  <c r="K16" i="14"/>
  <c r="L15" i="14"/>
  <c r="K15" i="14"/>
  <c r="L11" i="14"/>
  <c r="K11" i="14"/>
  <c r="L21" i="14"/>
  <c r="K21" i="14"/>
  <c r="E18" i="14"/>
  <c r="D18" i="14"/>
  <c r="E17" i="14"/>
  <c r="D17" i="14"/>
  <c r="D16" i="14"/>
  <c r="E16" i="14"/>
  <c r="D15" i="14"/>
  <c r="E15" i="14"/>
  <c r="K33" i="14"/>
  <c r="L33" i="14"/>
  <c r="D36" i="14"/>
  <c r="E36" i="14"/>
  <c r="L41" i="14" l="1"/>
  <c r="K41" i="14"/>
  <c r="L39" i="14"/>
  <c r="K39" i="14"/>
  <c r="D14" i="14"/>
  <c r="E14" i="14"/>
  <c r="D13" i="14"/>
  <c r="E13" i="14"/>
  <c r="D34" i="14"/>
  <c r="E34" i="14"/>
  <c r="K110" i="14" l="1"/>
  <c r="L110" i="14"/>
  <c r="D30" i="14"/>
  <c r="E30" i="14"/>
  <c r="L187" i="14"/>
  <c r="K187" i="14"/>
  <c r="E187" i="14"/>
  <c r="D187" i="14"/>
  <c r="L186" i="14"/>
  <c r="K186" i="14"/>
  <c r="E186" i="14"/>
  <c r="D186" i="14"/>
  <c r="L183" i="14"/>
  <c r="K183" i="14"/>
  <c r="L182" i="14"/>
  <c r="K182" i="14"/>
  <c r="L180" i="14"/>
  <c r="K180" i="14"/>
  <c r="E182" i="14"/>
  <c r="D182" i="14"/>
  <c r="L179" i="14"/>
  <c r="K179" i="14"/>
  <c r="E181" i="14"/>
  <c r="D181" i="14"/>
  <c r="E184" i="14"/>
  <c r="D184" i="14"/>
  <c r="E180" i="14"/>
  <c r="D180" i="14"/>
  <c r="E183" i="14"/>
  <c r="D183" i="14"/>
  <c r="E179" i="14"/>
  <c r="D179" i="14"/>
  <c r="E177" i="14"/>
  <c r="D177" i="14"/>
  <c r="L174" i="14"/>
  <c r="K174" i="14"/>
  <c r="E174" i="14"/>
  <c r="D174" i="14"/>
  <c r="L173" i="14"/>
  <c r="K173" i="14"/>
  <c r="E173" i="14"/>
  <c r="D173" i="14"/>
  <c r="E171" i="14"/>
  <c r="D171" i="14"/>
  <c r="L169" i="14"/>
  <c r="K169" i="14"/>
  <c r="E169" i="14"/>
  <c r="D169" i="14"/>
  <c r="L168" i="14"/>
  <c r="K168" i="14"/>
  <c r="E168" i="14"/>
  <c r="D168" i="14"/>
  <c r="L167" i="14"/>
  <c r="K167" i="14"/>
  <c r="E167" i="14"/>
  <c r="D167" i="14"/>
  <c r="L166" i="14"/>
  <c r="K166" i="14"/>
  <c r="E166" i="14"/>
  <c r="D166" i="14"/>
  <c r="E163" i="14"/>
  <c r="D163" i="14"/>
  <c r="L162" i="14"/>
  <c r="K162" i="14"/>
  <c r="E162" i="14"/>
  <c r="D162" i="14"/>
  <c r="L161" i="14"/>
  <c r="K161" i="14"/>
  <c r="E161" i="14"/>
  <c r="D161" i="14"/>
  <c r="L160" i="14"/>
  <c r="K160" i="14"/>
  <c r="E160" i="14"/>
  <c r="D160" i="14"/>
  <c r="L159" i="14"/>
  <c r="K159" i="14"/>
  <c r="E159" i="14"/>
  <c r="D159" i="14"/>
  <c r="L156" i="14"/>
  <c r="K156" i="14"/>
  <c r="E156" i="14"/>
  <c r="D156" i="14"/>
  <c r="L128" i="14"/>
  <c r="K128" i="14"/>
  <c r="L123" i="14"/>
  <c r="K123" i="14"/>
  <c r="L127" i="14"/>
  <c r="K127" i="14"/>
  <c r="L125" i="14"/>
  <c r="K125" i="14"/>
  <c r="E130" i="14"/>
  <c r="D130" i="14"/>
  <c r="L122" i="14"/>
  <c r="K122" i="14"/>
  <c r="E129" i="14"/>
  <c r="D129" i="14"/>
  <c r="L124" i="14"/>
  <c r="K124" i="14"/>
  <c r="E128" i="14"/>
  <c r="D128" i="14"/>
  <c r="L132" i="14"/>
  <c r="K132" i="14"/>
  <c r="E127" i="14"/>
  <c r="D127" i="14"/>
  <c r="L131" i="14"/>
  <c r="K131" i="14"/>
  <c r="E126" i="14"/>
  <c r="D126" i="14"/>
  <c r="L129" i="14"/>
  <c r="K129" i="14"/>
  <c r="E132" i="14"/>
  <c r="D132" i="14"/>
  <c r="E125" i="14"/>
  <c r="D125" i="14"/>
  <c r="L126" i="14"/>
  <c r="K126" i="14"/>
  <c r="E123" i="14"/>
  <c r="D123" i="14"/>
  <c r="E122" i="14"/>
  <c r="D122" i="14"/>
  <c r="E131" i="14"/>
  <c r="D131" i="14"/>
  <c r="E108" i="14"/>
  <c r="D108" i="14"/>
  <c r="L120" i="14"/>
  <c r="K120" i="14"/>
  <c r="E120" i="14"/>
  <c r="D120" i="14"/>
  <c r="L118" i="14"/>
  <c r="K118" i="14"/>
  <c r="E118" i="14"/>
  <c r="D118" i="14"/>
  <c r="L117" i="14"/>
  <c r="K117" i="14"/>
  <c r="E117" i="14"/>
  <c r="D117" i="14"/>
  <c r="L116" i="14"/>
  <c r="K116" i="14"/>
  <c r="E116" i="14"/>
  <c r="D116" i="14"/>
  <c r="L115" i="14"/>
  <c r="K115" i="14"/>
  <c r="E115" i="14"/>
  <c r="D115" i="14"/>
  <c r="L112" i="14"/>
  <c r="K112" i="14"/>
  <c r="E113" i="14"/>
  <c r="D113" i="14"/>
  <c r="E112" i="14"/>
  <c r="D112" i="14"/>
  <c r="L108" i="14"/>
  <c r="K108" i="14"/>
  <c r="E110" i="14"/>
  <c r="D110" i="14"/>
  <c r="E109" i="14"/>
  <c r="D109" i="14"/>
  <c r="L109" i="14"/>
  <c r="K109" i="14"/>
  <c r="L107" i="14"/>
  <c r="K107" i="14"/>
  <c r="E107" i="14"/>
  <c r="D107" i="14"/>
  <c r="L105" i="14"/>
  <c r="K105" i="14"/>
  <c r="E105" i="14"/>
  <c r="D105" i="14"/>
  <c r="E102" i="14"/>
  <c r="D102" i="14"/>
  <c r="L99" i="14"/>
  <c r="K99" i="14"/>
  <c r="E99" i="14"/>
  <c r="D99" i="14"/>
  <c r="E97" i="14"/>
  <c r="D97" i="14"/>
  <c r="L97" i="14"/>
  <c r="K97" i="14"/>
  <c r="L96" i="14"/>
  <c r="K96" i="14"/>
  <c r="E96" i="14"/>
  <c r="D96" i="14"/>
  <c r="L94" i="14"/>
  <c r="K94" i="14"/>
  <c r="E94" i="14"/>
  <c r="D94" i="14"/>
  <c r="L92" i="14"/>
  <c r="K92" i="14"/>
  <c r="E91" i="14"/>
  <c r="D91" i="14"/>
  <c r="L91" i="14"/>
  <c r="K91" i="14"/>
  <c r="L90" i="14"/>
  <c r="K90" i="14"/>
  <c r="E90" i="14"/>
  <c r="D90" i="14"/>
  <c r="E88" i="14"/>
  <c r="D88" i="14"/>
  <c r="L88" i="14"/>
  <c r="K88" i="14"/>
  <c r="E87" i="14"/>
  <c r="D87" i="14"/>
  <c r="L86" i="14"/>
  <c r="K86" i="14"/>
  <c r="E86" i="14"/>
  <c r="D86" i="14"/>
  <c r="L64" i="14"/>
  <c r="K64" i="14"/>
  <c r="E64" i="14"/>
  <c r="D64" i="14"/>
  <c r="E58" i="14"/>
  <c r="D58" i="14"/>
  <c r="L58" i="14"/>
  <c r="K58" i="14"/>
  <c r="L55" i="14"/>
  <c r="K55" i="14"/>
  <c r="L54" i="14"/>
  <c r="K54" i="14"/>
  <c r="E56" i="14"/>
  <c r="D56" i="14"/>
  <c r="E55" i="14"/>
  <c r="D55" i="14"/>
  <c r="E54" i="14"/>
  <c r="D54" i="14"/>
  <c r="L51" i="14"/>
  <c r="K51" i="14"/>
  <c r="E52" i="14"/>
  <c r="D52" i="14"/>
  <c r="E51" i="14"/>
  <c r="D51" i="14"/>
  <c r="E47" i="14"/>
  <c r="D47" i="14"/>
  <c r="E46" i="14"/>
  <c r="D46" i="14"/>
  <c r="L48" i="14"/>
  <c r="K48" i="14"/>
  <c r="E45" i="14"/>
  <c r="D45" i="14"/>
  <c r="L47" i="14"/>
  <c r="K47" i="14"/>
  <c r="E43" i="14"/>
  <c r="D43" i="14"/>
  <c r="E42" i="14"/>
  <c r="D42" i="14"/>
  <c r="E44" i="14"/>
  <c r="D44" i="14"/>
  <c r="L40" i="14"/>
  <c r="K40" i="14"/>
  <c r="L44" i="14"/>
  <c r="K44" i="14"/>
  <c r="E39" i="14"/>
  <c r="D39" i="14"/>
  <c r="L32" i="14"/>
  <c r="K32" i="14"/>
  <c r="L31" i="14"/>
  <c r="K31" i="14"/>
  <c r="L30" i="14"/>
  <c r="K30" i="14"/>
  <c r="E35" i="14"/>
  <c r="D35" i="14"/>
  <c r="E31" i="14"/>
  <c r="D31" i="14"/>
  <c r="L29" i="14"/>
  <c r="K29" i="14"/>
  <c r="E29" i="14"/>
  <c r="D29" i="14"/>
  <c r="E32" i="14"/>
  <c r="D32" i="14"/>
  <c r="L27" i="14"/>
  <c r="K27" i="14"/>
  <c r="E27" i="14"/>
  <c r="D27" i="14"/>
  <c r="L26" i="14"/>
  <c r="K26" i="14"/>
  <c r="E26" i="14"/>
  <c r="D26" i="14"/>
  <c r="L25" i="14"/>
  <c r="K25" i="14"/>
  <c r="E25" i="14"/>
  <c r="D25" i="14"/>
  <c r="L12" i="14"/>
  <c r="K12" i="14"/>
  <c r="L13" i="14"/>
  <c r="K13" i="14"/>
  <c r="E19" i="14"/>
  <c r="D19" i="14"/>
  <c r="E12" i="14"/>
  <c r="D12" i="14"/>
</calcChain>
</file>

<file path=xl/sharedStrings.xml><?xml version="1.0" encoding="utf-8"?>
<sst xmlns="http://schemas.openxmlformats.org/spreadsheetml/2006/main" count="294" uniqueCount="247">
  <si>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</si>
  <si>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</si>
  <si>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</si>
  <si>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</si>
  <si>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</si>
  <si>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</si>
  <si>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</si>
  <si>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</si>
  <si>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</si>
  <si>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</si>
  <si>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</si>
  <si>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</si>
  <si>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</si>
  <si>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</si>
  <si>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</si>
  <si>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</si>
  <si>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</si>
  <si>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</si>
  <si>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</si>
  <si>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</si>
  <si>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</si>
  <si>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</si>
  <si>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</si>
  <si>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</si>
  <si>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</si>
  <si>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</si>
  <si>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</si>
  <si>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</si>
  <si>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</si>
  <si>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</si>
  <si>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</si>
  <si>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</si>
  <si>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ВАКУУМНАЯ УПАКОВКА, ПОРЦИОННАЯ НАРЕЗКА</t>
  </si>
  <si>
    <t>10/15</t>
  </si>
  <si>
    <t>Ребрышки Деликатные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</si>
  <si>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</si>
  <si>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</si>
  <si>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</si>
  <si>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Пельмени Витебские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</si>
  <si>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</si>
  <si>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</si>
  <si>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</si>
  <si>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</si>
  <si>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</si>
  <si>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Белорусская 2с н/о</t>
  </si>
  <si>
    <t>Чипсы из гов. мясн. с/к "Баварские"  1/30</t>
  </si>
  <si>
    <t>Чипсы из свин. мясн. с/к "Лакомые" 1/30</t>
  </si>
  <si>
    <t>10</t>
  </si>
  <si>
    <t>Закуска По-витебски</t>
  </si>
  <si>
    <t>Сальтисон Мозаика</t>
  </si>
  <si>
    <t>BEERБАСКИ с/к С Чесночком 1с 65г.</t>
  </si>
  <si>
    <t>BEERБАСКИ с/к С Перчиком 1с 65г.</t>
  </si>
  <si>
    <t>Слойка Фирменная с языком</t>
  </si>
  <si>
    <t>К-ки сыр. Крестьянские в н/о в конт.</t>
  </si>
  <si>
    <t>К-ки сыр. Деревенские в н/о</t>
  </si>
  <si>
    <t>Бастурма Прима с/в</t>
  </si>
  <si>
    <t>КОЛБАСЫ СЫРЫЕ ЗАМОРОЖЕННЫЕ</t>
  </si>
  <si>
    <t>Закуска Студенческая с печенью</t>
  </si>
  <si>
    <t>Ветчина Домашняя к/в (вак.уп)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</si>
  <si>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</si>
  <si>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</si>
  <si>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</si>
  <si>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</si>
  <si>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Любительская МяскоВит п/а</t>
  </si>
  <si>
    <t xml:space="preserve">Ассорти "Для пикника" 1/1200 </t>
  </si>
  <si>
    <t xml:space="preserve">Ассорти "Для барбекю" 1/1200 </t>
  </si>
  <si>
    <t>Продукт в желе Домашний</t>
  </si>
  <si>
    <t>п/ф Вырезка свиная (вак.уп.)</t>
  </si>
  <si>
    <t>Фарш Кулинарный особый в вак.зам.</t>
  </si>
  <si>
    <t>ПРОДУКЦИЯ ДЛЯ ПИТАНИЯ ДЕТЕЙ ДОШКОЛЬНОГО И ШКОЛЬНОГО ВОЗРАСТА</t>
  </si>
  <si>
    <t>Австрийская Премиум с/в в/с</t>
  </si>
  <si>
    <t>Луческая с/в 1с</t>
  </si>
  <si>
    <t>Юбилейная с/к  в/с</t>
  </si>
  <si>
    <t>Янтарная Премиум с/в в/с</t>
  </si>
  <si>
    <t>Варшавская Премиум с/к  в/с</t>
  </si>
  <si>
    <t>Пражская премиум с/к в/с</t>
  </si>
  <si>
    <t>Свиная Премиум с/к в/с</t>
  </si>
  <si>
    <t>НАБОРЫ МЯСНЫЕ (СЕРВИРОВОЧНАЯ НАРЕЗКА)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</si>
  <si>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</si>
  <si>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</si>
  <si>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</si>
  <si>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</si>
  <si>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</si>
  <si>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</si>
  <si>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Тминная 1с иск.б/о</t>
  </si>
  <si>
    <t>Мясковская в/с иск.б/о</t>
  </si>
  <si>
    <t>Отдел сбыта: 8 (0212) 61-76-83, 8 (0212) 61-76-84, 8 (0212) 61-76-85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</si>
  <si>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</si>
  <si>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</si>
  <si>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</si>
  <si>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</si>
  <si>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</si>
  <si>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</si>
  <si>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</si>
  <si>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</si>
  <si>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П/ф Рагу Студенческое 1/800 (полим.мат.)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</si>
  <si>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</si>
  <si>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</si>
  <si>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</si>
  <si>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</si>
  <si>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</si>
  <si>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</si>
  <si>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Ребрышки из св. в мар. Дачные 1/1000</t>
  </si>
  <si>
    <t>П/ф Рагу Свиное 1/800 (полим.мат)</t>
  </si>
  <si>
    <t>Хинкали Аппетитные 1/450</t>
  </si>
  <si>
    <t>Сосиски "С индейкой" в/с</t>
  </si>
  <si>
    <t>Пельмени "Детские" 1/350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</si>
  <si>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</si>
  <si>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</si>
  <si>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</si>
  <si>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</si>
  <si>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</si>
  <si>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</si>
  <si>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</si>
  <si>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Пельмени Фирменные с индейкой 1/430</t>
  </si>
  <si>
    <t>Закуска Фермерская</t>
  </si>
  <si>
    <t>С индейкой в/с (400 г)</t>
  </si>
  <si>
    <t>Любительская МяскоВит п/а (400 гр)</t>
  </si>
  <si>
    <t>Сосиски Детские п/а в/с</t>
  </si>
  <si>
    <t>Купеческая с индейкой в/с</t>
  </si>
  <si>
    <t>Домашняя с/к в/с</t>
  </si>
  <si>
    <t>Грудинка по-домашнему сол.</t>
  </si>
  <si>
    <t>Домашняя с сальцем 2с н/о</t>
  </si>
  <si>
    <t>Свиная п/а</t>
  </si>
  <si>
    <t>Свиная п/а (400гр)</t>
  </si>
  <si>
    <t>Зельц Деревенский кровяной</t>
  </si>
  <si>
    <t>Сальтисон с языком в/с</t>
  </si>
  <si>
    <t>Сальтисон по-деревенски в/с</t>
  </si>
  <si>
    <t>Любительская классик 1с н/о (газ.ср.)</t>
  </si>
  <si>
    <t>Советская в/с н/о (кольцо) в/у</t>
  </si>
  <si>
    <t>Кумпяк Беловежский к/в (вак.уп.цел.пр.)</t>
  </si>
  <si>
    <t>Мясо По-деревенски к/в (вак.уп.цел.пр./порц.)</t>
  </si>
  <si>
    <t>Лакомый кусочек к/в (вак.уп.цел.пр./порц.)</t>
  </si>
  <si>
    <t>Карбонад Знатный к/в (вак.уп.цел.пр.)</t>
  </si>
  <si>
    <t>Бекон Охотничий к/в (вак.уп.цел.пр./порц.)</t>
  </si>
  <si>
    <t>Карковка Аппетитная к/в (вак.уп.цел.пр.)</t>
  </si>
  <si>
    <t>Пастрома Советская к/з (вак.уп.цел.пр.)</t>
  </si>
  <si>
    <t>Свинина Аппетитная к/в (вак.уп.цел.пр./порц.)</t>
  </si>
  <si>
    <t>Мясной орех Пряный к/в (вак.уп.цел.пр./порц.)</t>
  </si>
  <si>
    <t>Бекон Английский к/в (вак.уп.цел.пр./порц.)</t>
  </si>
  <si>
    <t>Слойка Смачная к/в (вак.уп.цел.пр.)</t>
  </si>
  <si>
    <t>Голяшка Припятская к/в (вак.уп.цел.пр.)</t>
  </si>
  <si>
    <t>Говядина Элитная с/к (вак.уп.цел.пр.)</t>
  </si>
  <si>
    <t>Бочок Деревенский с/к (вак.уп.цел.пр.)</t>
  </si>
  <si>
    <t>Грудинка Охотничья с/к (вак.уп.цел.пр.)</t>
  </si>
  <si>
    <t>Кумпячок Домашний с/к (вак.уп.цел.пр.)</t>
  </si>
  <si>
    <t>Окорок Палермо с/к (вак.уп.цел.пр.)</t>
  </si>
  <si>
    <t>Перфетто с/к (вак.уп.цел.пр.)</t>
  </si>
  <si>
    <t>Полендвица Миланская с/к (вак.уп.цел.пр.)</t>
  </si>
  <si>
    <t>Филетто с/к (вак.уп.цел.пр.)</t>
  </si>
  <si>
    <t>Голяшка Броварская к/в (вак.уп.цел.пр.)</t>
  </si>
  <si>
    <t>Говядина Восточная Прима к/в (вак.уп.цел.пр.)</t>
  </si>
  <si>
    <t>Говядина Витебская Премиум к/в (вак.уп.цел.пр.)</t>
  </si>
  <si>
    <t xml:space="preserve">Луканка с/к </t>
  </si>
  <si>
    <t>Балыковая в/с (фиброуз)</t>
  </si>
  <si>
    <t xml:space="preserve">Бабушкин гостинец с/к </t>
  </si>
  <si>
    <t>Подмосковная МяскоВит в/с иск.целл.</t>
  </si>
  <si>
    <t>Зельц с Языком</t>
  </si>
  <si>
    <t>К-са кровяная Витебская Ароматная</t>
  </si>
  <si>
    <t>Сайт: www.vmk.by</t>
  </si>
  <si>
    <t>E-mail: root@vmk.by</t>
  </si>
  <si>
    <t>Приём заявок осуществляется с 8:00 до 15:00 (понедельник-пятница)</t>
  </si>
  <si>
    <t xml:space="preserve">КОЛБАСЫ ВАРЕНЫЕ </t>
  </si>
  <si>
    <t>Колбаса вар. Детская в/с п/а (260гр)</t>
  </si>
  <si>
    <t>Колбаса вар. Детская в/с п/а (500гр)</t>
  </si>
  <si>
    <t>Сардельки С индейкой в/с н/о</t>
  </si>
  <si>
    <t>Сардельки. Советские классик в/с</t>
  </si>
  <si>
    <t>Сосиски Докторские в/с м/пт п/а</t>
  </si>
  <si>
    <t>Сосиски Смачные в/с п/а</t>
  </si>
  <si>
    <t>Колбаса кровяная Кашанка По-Витебски</t>
  </si>
  <si>
    <t>Колбаса ливерная Крестьянская с печенью</t>
  </si>
  <si>
    <t>Колбаса ливерная Домашняя с печенью</t>
  </si>
  <si>
    <t>Колбаса ливерная С печенью</t>
  </si>
  <si>
    <t>Колбаса ливерная Селянская</t>
  </si>
  <si>
    <t>Колбаса ливерная Студенческая новая</t>
  </si>
  <si>
    <t>Ветчина Мозаика к/в</t>
  </si>
  <si>
    <t xml:space="preserve">Сосиски Краковские в/с м/пт </t>
  </si>
  <si>
    <t>Сардельки Краковские в/с м/пт</t>
  </si>
  <si>
    <t>Полендвица Праздничная к/в (вак.уп.цел.пр./порц.)</t>
  </si>
  <si>
    <t>Мясной пирог к/в (вак.уп.цел.пр.)</t>
  </si>
  <si>
    <t xml:space="preserve">Краковская в/с м/пт п/а </t>
  </si>
  <si>
    <t>Краковская в/с м/пт п/а (400г)</t>
  </si>
  <si>
    <t>Пармская с/к в/с</t>
  </si>
  <si>
    <t>Посольская с/к в/с</t>
  </si>
  <si>
    <t>Сервелат Финский в/с 550г</t>
  </si>
  <si>
    <t>Бутербродная в/с м/пт</t>
  </si>
  <si>
    <t>Сосиски Молочные в/с п/а</t>
  </si>
  <si>
    <t>Паштет Нежный 1/250</t>
  </si>
  <si>
    <t>Продукт в желе Оригинальный п/а</t>
  </si>
  <si>
    <t>Балык МяскоВит с/к (вак.уп.цел.пр./порц.)</t>
  </si>
  <si>
    <t>Грудинка Деревенская (вак.уп.цел.пр.)</t>
  </si>
  <si>
    <t>Полоска Лакомая (вак.уп.цел.пр.)</t>
  </si>
  <si>
    <t>Докторская Любимая в/с п/а (400г)</t>
  </si>
  <si>
    <t>Докторская  м/пт в/с п/а</t>
  </si>
  <si>
    <t>Докторская  м/пт в/с п/а (400г)</t>
  </si>
  <si>
    <t>Докторская Ароматная в/с (муса)</t>
  </si>
  <si>
    <t>Мортаделла Любимая в/с п/а (400гр)</t>
  </si>
  <si>
    <t xml:space="preserve">Молочная в/с п/а </t>
  </si>
  <si>
    <t>Молочная в/с п/а (400г)</t>
  </si>
  <si>
    <t>Лакомая в/с н/о</t>
  </si>
  <si>
    <t>Классическая в/с текст.об.</t>
  </si>
  <si>
    <t>С телятиной в/с текст.об.</t>
  </si>
  <si>
    <t>Прима в/с</t>
  </si>
  <si>
    <t>Сосиски "Прима" в/с</t>
  </si>
  <si>
    <t>Кумпяк Праздничный к/в (вак.уп.цел.пр.)</t>
  </si>
  <si>
    <t>Бастурма Кавказская с/к (вак.уп.цел.пр.)</t>
  </si>
  <si>
    <t>Примечание: при заявке наличие продукции согласовывается с товароведами мясокомбината</t>
  </si>
  <si>
    <t>Сервелат Кремлевский МяскоВит в/с иск.целл. (газ. ср.)</t>
  </si>
  <si>
    <t>С телятиной в/с н/о</t>
  </si>
  <si>
    <t>Калабрия в/с</t>
  </si>
  <si>
    <t>Альпийская Премиум с/в в/с</t>
  </si>
  <si>
    <t>Гусарская с/к 1с</t>
  </si>
  <si>
    <t xml:space="preserve">Фирменная с индейкой в/с </t>
  </si>
  <si>
    <t>Искристая в/с</t>
  </si>
  <si>
    <t>Паштет Печеночный Оригинальный 1/250</t>
  </si>
  <si>
    <t>Хинкали Аппетитные кг</t>
  </si>
  <si>
    <t>Хинкали Богатырские кг (гов)</t>
  </si>
  <si>
    <t>Хинкали Богатырские 1/450 (гов)</t>
  </si>
  <si>
    <t>Жир Свиной в/с п/а</t>
  </si>
  <si>
    <t>Сервелат Кремлевский МяскоВит в/с 500г</t>
  </si>
  <si>
    <t>Сосиски Советские в/с п/а</t>
  </si>
  <si>
    <t>Мясо По-Домашнему к/в (вак.уп.цел.пр./порц.)</t>
  </si>
  <si>
    <t>Бутербродная в/с м/пт 550 гр.</t>
  </si>
  <si>
    <t>Сосиски Для хот-догов  в/с п/а</t>
  </si>
  <si>
    <t xml:space="preserve">Сардельки Свиные Премиум в/с н/о  </t>
  </si>
  <si>
    <t>Паштет запеч. Печеночный Вкусный</t>
  </si>
  <si>
    <t>Котлета Домашняя  1/75  5 шт.в конт. зам.</t>
  </si>
  <si>
    <t>Вясковая с/в в/с</t>
  </si>
  <si>
    <t>Владимирская с/к в/с</t>
  </si>
  <si>
    <t>Фарш Вясковы в вак. зам.</t>
  </si>
  <si>
    <t xml:space="preserve">Милано с/в в/с     </t>
  </si>
  <si>
    <t>Колбаса ливерная Деревенская с печенью</t>
  </si>
  <si>
    <t>Славянская в/с н/о</t>
  </si>
  <si>
    <t>Сардельки Славянские в/с н/о</t>
  </si>
  <si>
    <t>Фарш Смачны в вак.зам</t>
  </si>
  <si>
    <t>Рижская с/к в/с</t>
  </si>
  <si>
    <t>Императорская с/к  в/с</t>
  </si>
  <si>
    <t>Популярная в/с п/а (400г)</t>
  </si>
  <si>
    <t xml:space="preserve">Сосиски Популярные в/с </t>
  </si>
  <si>
    <t xml:space="preserve">Сардельки Популярные в/с </t>
  </si>
  <si>
    <t>Советская в/с п/а (400 г)</t>
  </si>
  <si>
    <t>Советская в/с п/а</t>
  </si>
  <si>
    <t>К-ки сыр. Вясковые в н/о в конт.</t>
  </si>
  <si>
    <t>Свиная Премиум в/с п/а</t>
  </si>
  <si>
    <t>Зельц из рубца</t>
  </si>
  <si>
    <t>Сардельки с телятиной в/с н/о</t>
  </si>
  <si>
    <t>Сосиски с говядиной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</si>
</sst>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0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20"/>
      <name val="Calibri"/>
      <family val="2"/>
      <charset val="204"/>
    </font>
    <font>
      <b/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22"/>
      <name val="Calibri"/>
      <family val="2"/>
      <charset val="204"/>
    </font>
    <font>
      <b/>
      <i/>
      <sz val="22"/>
      <name val="Arial"/>
      <family val="2"/>
      <charset val="204"/>
    </font>
    <font>
      <sz val="20"/>
      <color rgb="FFFF0000"/>
      <name val="Calibri"/>
      <family val="2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 applyBorder="1" applyAlignment="1"/>
    <xf numFmtId="3" fontId="4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/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Alignment="1">
      <alignment vertical="center"/>
    </xf>
    <xf numFmtId="0" fontId="1" fillId="2" borderId="0" xfId="0" applyFont="1" applyFill="1" applyAlignment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2" fillId="2" borderId="13" xfId="0" applyFont="1" applyFill="1" applyBorder="1" applyAlignment="1"/>
    <xf numFmtId="0" fontId="1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164" fontId="25" fillId="0" borderId="23" xfId="0" applyNumberFormat="1" applyFont="1" applyFill="1" applyBorder="1" applyAlignment="1">
      <alignment horizontal="center" vertical="center"/>
    </xf>
    <xf numFmtId="164" fontId="25" fillId="2" borderId="23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9" fillId="2" borderId="0" xfId="0" applyFont="1" applyFill="1" applyBorder="1" applyAlignment="1"/>
    <xf numFmtId="0" fontId="30" fillId="2" borderId="0" xfId="1" applyFont="1" applyFill="1" applyBorder="1" applyAlignment="1" applyProtection="1"/>
    <xf numFmtId="0" fontId="29" fillId="0" borderId="0" xfId="0" applyFont="1" applyFill="1" applyBorder="1" applyAlignment="1"/>
    <xf numFmtId="0" fontId="31" fillId="0" borderId="0" xfId="0" applyFont="1" applyFill="1" applyBorder="1"/>
    <xf numFmtId="0" fontId="31" fillId="2" borderId="0" xfId="0" applyFont="1" applyFill="1" applyBorder="1"/>
    <xf numFmtId="0" fontId="2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0" xfId="0" applyFont="1" applyFill="1" applyAlignment="1"/>
    <xf numFmtId="0" fontId="28" fillId="2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8" fillId="0" borderId="0" xfId="0" applyFont="1"/>
    <xf numFmtId="0" fontId="33" fillId="0" borderId="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35" fillId="2" borderId="16" xfId="0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4" fontId="35" fillId="2" borderId="10" xfId="0" applyNumberFormat="1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164" fontId="35" fillId="0" borderId="23" xfId="0" applyNumberFormat="1" applyFont="1" applyFill="1" applyBorder="1" applyAlignment="1">
      <alignment horizontal="center" vertical="center"/>
    </xf>
    <xf numFmtId="164" fontId="35" fillId="2" borderId="23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64" fontId="35" fillId="5" borderId="23" xfId="0" applyNumberFormat="1" applyFont="1" applyFill="1" applyBorder="1" applyAlignment="1">
      <alignment horizontal="center" vertical="center"/>
    </xf>
    <xf numFmtId="3" fontId="35" fillId="2" borderId="23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2" borderId="16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vertical="center"/>
    </xf>
    <xf numFmtId="0" fontId="35" fillId="5" borderId="16" xfId="0" applyFont="1" applyFill="1" applyBorder="1" applyAlignment="1">
      <alignment horizontal="center" vertical="center"/>
    </xf>
    <xf numFmtId="164" fontId="35" fillId="5" borderId="10" xfId="0" applyNumberFormat="1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5" borderId="23" xfId="0" applyFont="1" applyFill="1" applyBorder="1" applyAlignment="1">
      <alignment horizontal="left" vertical="center"/>
    </xf>
    <xf numFmtId="0" fontId="35" fillId="5" borderId="10" xfId="0" applyFont="1" applyFill="1" applyBorder="1" applyAlignment="1">
      <alignment horizontal="left" vertical="center"/>
    </xf>
    <xf numFmtId="0" fontId="38" fillId="0" borderId="0" xfId="0" applyFont="1" applyBorder="1"/>
    <xf numFmtId="0" fontId="35" fillId="0" borderId="24" xfId="0" applyFont="1" applyFill="1" applyBorder="1" applyAlignment="1">
      <alignment horizontal="left" vertical="center"/>
    </xf>
    <xf numFmtId="0" fontId="39" fillId="0" borderId="0" xfId="0" applyFont="1" applyBorder="1" applyAlignment="1">
      <alignment wrapText="1"/>
    </xf>
    <xf numFmtId="0" fontId="39" fillId="0" borderId="0" xfId="0" applyFont="1" applyBorder="1"/>
    <xf numFmtId="0" fontId="37" fillId="0" borderId="0" xfId="0" applyFont="1" applyFill="1" applyBorder="1" applyAlignment="1">
      <alignment horizontal="left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1" fillId="2" borderId="0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0" fontId="12" fillId="2" borderId="13" xfId="0" applyFont="1" applyFill="1" applyBorder="1" applyAlignment="1"/>
    <xf numFmtId="0" fontId="12" fillId="2" borderId="0" xfId="0" applyFont="1" applyFill="1" applyBorder="1" applyAlignment="1"/>
    <xf numFmtId="0" fontId="35" fillId="0" borderId="0" xfId="0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center" vertical="center"/>
    </xf>
    <xf numFmtId="164" fontId="35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3" xfId="0" applyFont="1" applyBorder="1" applyAlignment="1">
      <alignment vertical="center"/>
    </xf>
    <xf numFmtId="0" fontId="26" fillId="2" borderId="23" xfId="0" applyFont="1" applyFill="1" applyBorder="1" applyAlignment="1">
      <alignment vertical="center"/>
    </xf>
    <xf numFmtId="4" fontId="35" fillId="0" borderId="23" xfId="0" applyNumberFormat="1" applyFont="1" applyFill="1" applyBorder="1" applyAlignment="1">
      <alignment horizontal="center" vertical="center"/>
    </xf>
    <xf numFmtId="164" fontId="35" fillId="0" borderId="11" xfId="0" applyNumberFormat="1" applyFont="1" applyFill="1" applyBorder="1" applyAlignment="1">
      <alignment horizontal="center" vertical="center"/>
    </xf>
    <xf numFmtId="0" fontId="35" fillId="5" borderId="2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/>
    </xf>
    <xf numFmtId="0" fontId="35" fillId="2" borderId="9" xfId="0" applyFont="1" applyFill="1" applyBorder="1" applyAlignment="1">
      <alignment horizontal="center" vertical="center"/>
    </xf>
    <xf numFmtId="164" fontId="35" fillId="2" borderId="9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7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center" vertical="center"/>
    </xf>
    <xf numFmtId="164" fontId="35" fillId="0" borderId="7" xfId="0" applyNumberFormat="1" applyFont="1" applyFill="1" applyBorder="1" applyAlignment="1">
      <alignment horizontal="center" vertical="center"/>
    </xf>
    <xf numFmtId="164" fontId="35" fillId="2" borderId="7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14" fontId="11" fillId="2" borderId="0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20" fillId="2" borderId="0" xfId="0" applyNumberFormat="1" applyFont="1" applyFill="1" applyBorder="1" applyAlignment="1">
      <alignment horizontal="center" wrapText="1"/>
    </xf>
    <xf numFmtId="2" fontId="32" fillId="2" borderId="0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/>
    <xf numFmtId="0" fontId="12" fillId="2" borderId="0" xfId="0" applyFont="1" applyFill="1" applyBorder="1" applyAlignment="1"/>
    <xf numFmtId="0" fontId="12" fillId="2" borderId="19" xfId="0" applyFont="1" applyFill="1" applyBorder="1" applyAlignment="1"/>
    <xf numFmtId="0" fontId="27" fillId="3" borderId="2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vertical="center"/>
    </xf>
    <xf numFmtId="0" fontId="24" fillId="6" borderId="15" xfId="0" applyFont="1" applyFill="1" applyBorder="1" applyAlignment="1">
      <alignment vertical="center"/>
    </xf>
    <xf numFmtId="0" fontId="23" fillId="6" borderId="23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2" name="TextBox 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3" name="TextBox 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4" name="TextBox 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5" name="TextBox 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7" name="TextBox 6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8" name="TextBox 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9" name="TextBox 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0" name="TextBox 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2" name="TextBox 11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3" name="TextBox 12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26142</xdr:rowOff>
    </xdr:from>
    <xdr:ext cx="909205" cy="607979"/>
    <xdr:sp macro="" textlink="">
      <xdr:nvSpPr>
        <xdr:cNvPr id="17" name="TextBox 16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8" name="TextBox 17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9" name="TextBox 18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20" name="TextBox 19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21" name="TextBox 20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22" name="TextBox 2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23" name="TextBox 22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24" name="TextBox 2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118</xdr:row>
      <xdr:rowOff>0</xdr:rowOff>
    </xdr:from>
    <xdr:ext cx="1051611" cy="374141"/>
    <xdr:sp macro="" textlink="">
      <xdr:nvSpPr>
        <xdr:cNvPr id="31" name="TextBox 30"/>
        <xdr:cNvSpPr txBox="1"/>
      </xdr:nvSpPr>
      <xdr:spPr>
        <a:xfrm>
          <a:off x="3102840" y="467868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32" name="TextBox 31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33" name="TextBox 32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24782</xdr:rowOff>
    </xdr:from>
    <xdr:ext cx="1051611" cy="374141"/>
    <xdr:sp macro="" textlink="">
      <xdr:nvSpPr>
        <xdr:cNvPr id="36" name="TextBox 35"/>
        <xdr:cNvSpPr txBox="1"/>
      </xdr:nvSpPr>
      <xdr:spPr>
        <a:xfrm>
          <a:off x="3102840" y="248564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38" name="TextBox 37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41" name="TextBox 4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42" name="TextBox 4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3" name="TextBox 4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4" name="TextBox 4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51" name="TextBox 50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52" name="TextBox 5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53" name="TextBox 5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54" name="TextBox 5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55" name="TextBox 5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56" name="TextBox 55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57" name="TextBox 5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58" name="TextBox 5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59" name="TextBox 5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60" name="TextBox 5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62" name="TextBox 6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63" name="TextBox 6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64" name="TextBox 6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65" name="TextBox 6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66" name="TextBox 6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69" name="TextBox 6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0</xdr:rowOff>
    </xdr:from>
    <xdr:ext cx="1051611" cy="503155"/>
    <xdr:sp macro="" textlink="">
      <xdr:nvSpPr>
        <xdr:cNvPr id="70" name="TextBox 69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71" name="TextBox 7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72" name="TextBox 71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73" name="TextBox 7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74" name="TextBox 7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26143</xdr:rowOff>
    </xdr:from>
    <xdr:ext cx="1051611" cy="561212"/>
    <xdr:sp macro="" textlink="">
      <xdr:nvSpPr>
        <xdr:cNvPr id="75" name="TextBox 74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61746" cy="465909"/>
    <xdr:sp macro="" textlink="">
      <xdr:nvSpPr>
        <xdr:cNvPr id="78" name="TextBox 77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61746" cy="465909"/>
    <xdr:sp macro="" textlink="">
      <xdr:nvSpPr>
        <xdr:cNvPr id="79" name="TextBox 78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80" name="TextBox 79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81" name="TextBox 80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82" name="TextBox 81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83" name="TextBox 82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84" name="TextBox 8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86" name="TextBox 85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89" name="TextBox 8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26142</xdr:rowOff>
    </xdr:from>
    <xdr:ext cx="909205" cy="607979"/>
    <xdr:sp macro="" textlink="">
      <xdr:nvSpPr>
        <xdr:cNvPr id="90" name="TextBox 89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92" name="TextBox 9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93" name="TextBox 9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406854</xdr:rowOff>
    </xdr:from>
    <xdr:ext cx="842596" cy="652273"/>
    <xdr:sp macro="" textlink="">
      <xdr:nvSpPr>
        <xdr:cNvPr id="94" name="TextBox 93"/>
        <xdr:cNvSpPr txBox="1"/>
      </xdr:nvSpPr>
      <xdr:spPr>
        <a:xfrm>
          <a:off x="2833077" y="74939979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406854</xdr:rowOff>
    </xdr:from>
    <xdr:ext cx="842596" cy="652273"/>
    <xdr:sp macro="" textlink="">
      <xdr:nvSpPr>
        <xdr:cNvPr id="95" name="TextBox 94"/>
        <xdr:cNvSpPr txBox="1"/>
      </xdr:nvSpPr>
      <xdr:spPr>
        <a:xfrm>
          <a:off x="2833077" y="74939979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96" name="TextBox 95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97" name="TextBox 96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98" name="TextBox 9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99" name="TextBox 98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00" name="TextBox 99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01" name="TextBox 100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5443</xdr:rowOff>
    </xdr:from>
    <xdr:ext cx="842596" cy="352580"/>
    <xdr:sp macro="" textlink="">
      <xdr:nvSpPr>
        <xdr:cNvPr id="102" name="TextBox 101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5443</xdr:rowOff>
    </xdr:from>
    <xdr:ext cx="842596" cy="352580"/>
    <xdr:sp macro="" textlink="">
      <xdr:nvSpPr>
        <xdr:cNvPr id="103" name="TextBox 102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17652</xdr:rowOff>
    </xdr:from>
    <xdr:ext cx="842596" cy="352580"/>
    <xdr:sp macro="" textlink="">
      <xdr:nvSpPr>
        <xdr:cNvPr id="104" name="TextBox 103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17652</xdr:rowOff>
    </xdr:from>
    <xdr:ext cx="842596" cy="352580"/>
    <xdr:sp macro="" textlink="">
      <xdr:nvSpPr>
        <xdr:cNvPr id="105" name="TextBox 104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17652</xdr:rowOff>
    </xdr:from>
    <xdr:ext cx="842596" cy="352580"/>
    <xdr:sp macro="" textlink="">
      <xdr:nvSpPr>
        <xdr:cNvPr id="106" name="TextBox 105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199</xdr:row>
      <xdr:rowOff>0</xdr:rowOff>
    </xdr:from>
    <xdr:ext cx="909205" cy="858323"/>
    <xdr:sp macro="" textlink="">
      <xdr:nvSpPr>
        <xdr:cNvPr id="107" name="TextBox 106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08" name="TextBox 10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74538568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745507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13" name="TextBox 112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15" name="TextBox 114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16" name="TextBox 115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17" name="TextBox 116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18" name="TextBox 117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199</xdr:row>
      <xdr:rowOff>0</xdr:rowOff>
    </xdr:from>
    <xdr:ext cx="909205" cy="858323"/>
    <xdr:sp macro="" textlink="">
      <xdr:nvSpPr>
        <xdr:cNvPr id="119" name="TextBox 118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199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78628875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199</xdr:row>
      <xdr:rowOff>0</xdr:rowOff>
    </xdr:from>
    <xdr:ext cx="909205" cy="858323"/>
    <xdr:sp macro="" textlink="">
      <xdr:nvSpPr>
        <xdr:cNvPr id="121" name="TextBox 120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199</xdr:row>
      <xdr:rowOff>0</xdr:rowOff>
    </xdr:from>
    <xdr:ext cx="909205" cy="858323"/>
    <xdr:sp macro="" textlink="">
      <xdr:nvSpPr>
        <xdr:cNvPr id="122" name="TextBox 121"/>
        <xdr:cNvSpPr txBox="1"/>
      </xdr:nvSpPr>
      <xdr:spPr>
        <a:xfrm>
          <a:off x="3102840" y="78628875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23" name="TextBox 12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24" name="TextBox 123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25" name="TextBox 12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26" name="TextBox 12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27" name="TextBox 126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28" name="TextBox 12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30" name="TextBox 12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33" name="TextBox 132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34" name="TextBox 133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35" name="TextBox 13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36" name="TextBox 13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37" name="TextBox 136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26142</xdr:rowOff>
    </xdr:from>
    <xdr:ext cx="909205" cy="607979"/>
    <xdr:sp macro="" textlink="">
      <xdr:nvSpPr>
        <xdr:cNvPr id="138" name="TextBox 137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39" name="TextBox 13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42" name="TextBox 14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43" name="TextBox 14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44" name="TextBox 143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45" name="TextBox 144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42596" cy="352580"/>
    <xdr:sp macro="" textlink="">
      <xdr:nvSpPr>
        <xdr:cNvPr id="148" name="TextBox 147"/>
        <xdr:cNvSpPr txBox="1"/>
      </xdr:nvSpPr>
      <xdr:spPr>
        <a:xfrm>
          <a:off x="2833077" y="467868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49" name="TextBox 148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248398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118</xdr:row>
      <xdr:rowOff>0</xdr:rowOff>
    </xdr:from>
    <xdr:ext cx="1051611" cy="374141"/>
    <xdr:sp macro="" textlink="">
      <xdr:nvSpPr>
        <xdr:cNvPr id="152" name="TextBox 151"/>
        <xdr:cNvSpPr txBox="1"/>
      </xdr:nvSpPr>
      <xdr:spPr>
        <a:xfrm>
          <a:off x="3102840" y="467868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153" name="TextBox 152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154" name="TextBox 153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155" name="TextBox 154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156" name="TextBox 155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24782</xdr:rowOff>
    </xdr:from>
    <xdr:ext cx="1051611" cy="374141"/>
    <xdr:sp macro="" textlink="">
      <xdr:nvSpPr>
        <xdr:cNvPr id="157" name="TextBox 156"/>
        <xdr:cNvSpPr txBox="1"/>
      </xdr:nvSpPr>
      <xdr:spPr>
        <a:xfrm>
          <a:off x="3102840" y="248564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158" name="TextBox 157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118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467868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8127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248398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62" name="TextBox 161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63" name="TextBox 162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64" name="TextBox 163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65" name="TextBox 164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66" name="TextBox 165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67" name="TextBox 166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69" name="TextBox 168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26142</xdr:rowOff>
    </xdr:from>
    <xdr:ext cx="909205" cy="607979"/>
    <xdr:sp macro="" textlink="">
      <xdr:nvSpPr>
        <xdr:cNvPr id="172" name="TextBox 171"/>
        <xdr:cNvSpPr txBox="1"/>
      </xdr:nvSpPr>
      <xdr:spPr>
        <a:xfrm>
          <a:off x="3102840" y="251435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9487</xdr:rowOff>
    </xdr:from>
    <xdr:ext cx="842596" cy="501748"/>
    <xdr:sp macro="" textlink="">
      <xdr:nvSpPr>
        <xdr:cNvPr id="173" name="TextBox 172"/>
        <xdr:cNvSpPr txBox="1"/>
      </xdr:nvSpPr>
      <xdr:spPr>
        <a:xfrm>
          <a:off x="2833077" y="251269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405493</xdr:rowOff>
    </xdr:from>
    <xdr:ext cx="842596" cy="483165"/>
    <xdr:sp macro="" textlink="">
      <xdr:nvSpPr>
        <xdr:cNvPr id="175" name="TextBox 174"/>
        <xdr:cNvSpPr txBox="1"/>
      </xdr:nvSpPr>
      <xdr:spPr>
        <a:xfrm>
          <a:off x="2833077" y="251133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4141"/>
    <xdr:sp macro="" textlink="">
      <xdr:nvSpPr>
        <xdr:cNvPr id="176" name="TextBox 175"/>
        <xdr:cNvSpPr txBox="1"/>
      </xdr:nvSpPr>
      <xdr:spPr>
        <a:xfrm>
          <a:off x="3102840" y="255844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4141"/>
    <xdr:sp macro="" textlink="">
      <xdr:nvSpPr>
        <xdr:cNvPr id="177" name="TextBox 176"/>
        <xdr:cNvSpPr txBox="1"/>
      </xdr:nvSpPr>
      <xdr:spPr>
        <a:xfrm>
          <a:off x="3102840" y="255844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178" name="TextBox 17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179" name="TextBox 178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0" name="TextBox 17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1" name="TextBox 18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2" name="TextBox 181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183" name="TextBox 182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188" name="TextBox 18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189" name="TextBox 18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190" name="TextBox 189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191" name="TextBox 190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192" name="TextBox 19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193" name="TextBox 192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194" name="TextBox 19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196" name="TextBox 19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197" name="TextBox 19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198" name="TextBox 19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199" name="TextBox 19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00" name="TextBox 199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01" name="TextBox 200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03" name="TextBox 202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04" name="TextBox 20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0</xdr:rowOff>
    </xdr:from>
    <xdr:ext cx="1051611" cy="503155"/>
    <xdr:sp macro="" textlink="">
      <xdr:nvSpPr>
        <xdr:cNvPr id="207" name="TextBox 206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08" name="TextBox 207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09" name="TextBox 208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10" name="TextBox 209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11" name="TextBox 21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26143</xdr:rowOff>
    </xdr:from>
    <xdr:ext cx="1051611" cy="561212"/>
    <xdr:sp macro="" textlink="">
      <xdr:nvSpPr>
        <xdr:cNvPr id="212" name="TextBox 211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13" name="TextBox 21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61746" cy="465909"/>
    <xdr:sp macro="" textlink="">
      <xdr:nvSpPr>
        <xdr:cNvPr id="215" name="TextBox 214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61746" cy="465909"/>
    <xdr:sp macro="" textlink="">
      <xdr:nvSpPr>
        <xdr:cNvPr id="216" name="TextBox 215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17" name="TextBox 21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18" name="TextBox 217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19" name="TextBox 21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0" name="TextBox 21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1" name="TextBox 22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22" name="TextBox 22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227" name="TextBox 226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3" name="TextBox 23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41" name="TextBox 240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42" name="TextBox 241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43" name="TextBox 24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44" name="TextBox 24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45" name="TextBox 244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246" name="TextBox 245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47" name="TextBox 24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49" name="TextBox 248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50" name="TextBox 24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51" name="TextBox 25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52" name="TextBox 251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53" name="TextBox 252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54" name="TextBox 253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42596" cy="449843"/>
    <xdr:sp macro="" textlink="">
      <xdr:nvSpPr>
        <xdr:cNvPr id="256" name="TextBox 255"/>
        <xdr:cNvSpPr txBox="1"/>
      </xdr:nvSpPr>
      <xdr:spPr>
        <a:xfrm>
          <a:off x="2833077" y="248316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57" name="TextBox 256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48411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0</xdr:rowOff>
    </xdr:from>
    <xdr:ext cx="1051611" cy="503155"/>
    <xdr:sp macro="" textlink="">
      <xdr:nvSpPr>
        <xdr:cNvPr id="260" name="TextBox 259"/>
        <xdr:cNvSpPr txBox="1"/>
      </xdr:nvSpPr>
      <xdr:spPr>
        <a:xfrm>
          <a:off x="3102840" y="248316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61" name="TextBox 260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62" name="TextBox 261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63" name="TextBox 262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64" name="TextBox 263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67</xdr:row>
      <xdr:rowOff>26143</xdr:rowOff>
    </xdr:from>
    <xdr:ext cx="1051611" cy="561212"/>
    <xdr:sp macro="" textlink="">
      <xdr:nvSpPr>
        <xdr:cNvPr id="265" name="TextBox 264"/>
        <xdr:cNvSpPr txBox="1"/>
      </xdr:nvSpPr>
      <xdr:spPr>
        <a:xfrm>
          <a:off x="3102840" y="248578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66" name="TextBox 265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48316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61746" cy="465909"/>
    <xdr:sp macro="" textlink="">
      <xdr:nvSpPr>
        <xdr:cNvPr id="268" name="TextBox 267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9488</xdr:rowOff>
    </xdr:from>
    <xdr:ext cx="861746" cy="465909"/>
    <xdr:sp macro="" textlink="">
      <xdr:nvSpPr>
        <xdr:cNvPr id="269" name="TextBox 268"/>
        <xdr:cNvSpPr txBox="1"/>
      </xdr:nvSpPr>
      <xdr:spPr>
        <a:xfrm>
          <a:off x="2833077" y="248411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70" name="TextBox 269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71" name="TextBox 270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2" name="TextBox 271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3" name="TextBox 272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4" name="TextBox 273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75" name="TextBox 274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67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5120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172019"/>
    <xdr:sp macro="" textlink="">
      <xdr:nvSpPr>
        <xdr:cNvPr id="280" name="TextBox 279"/>
        <xdr:cNvSpPr txBox="1"/>
      </xdr:nvSpPr>
      <xdr:spPr>
        <a:xfrm>
          <a:off x="3102840" y="26431875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6431875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3908"/>
    <xdr:sp macro="" textlink="">
      <xdr:nvSpPr>
        <xdr:cNvPr id="282" name="TextBox 281"/>
        <xdr:cNvSpPr txBox="1"/>
      </xdr:nvSpPr>
      <xdr:spPr>
        <a:xfrm>
          <a:off x="3102840" y="26431875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3908"/>
    <xdr:sp macro="" textlink="">
      <xdr:nvSpPr>
        <xdr:cNvPr id="283" name="TextBox 282"/>
        <xdr:cNvSpPr txBox="1"/>
      </xdr:nvSpPr>
      <xdr:spPr>
        <a:xfrm>
          <a:off x="3102840" y="26431875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3908"/>
    <xdr:sp macro="" textlink="">
      <xdr:nvSpPr>
        <xdr:cNvPr id="284" name="TextBox 283"/>
        <xdr:cNvSpPr txBox="1"/>
      </xdr:nvSpPr>
      <xdr:spPr>
        <a:xfrm>
          <a:off x="3102840" y="255844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909205" cy="373908"/>
    <xdr:sp macro="" textlink="">
      <xdr:nvSpPr>
        <xdr:cNvPr id="285" name="TextBox 284"/>
        <xdr:cNvSpPr txBox="1"/>
      </xdr:nvSpPr>
      <xdr:spPr>
        <a:xfrm>
          <a:off x="3102840" y="255844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199</xdr:row>
      <xdr:rowOff>0</xdr:rowOff>
    </xdr:from>
    <xdr:ext cx="909205" cy="857789"/>
    <xdr:sp macro="" textlink="">
      <xdr:nvSpPr>
        <xdr:cNvPr id="286" name="TextBox 285"/>
        <xdr:cNvSpPr txBox="1"/>
      </xdr:nvSpPr>
      <xdr:spPr>
        <a:xfrm>
          <a:off x="3102840" y="78628875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287" name="TextBox 28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288" name="TextBox 287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289" name="TextBox 288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290" name="TextBox 289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291" name="TextBox 29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292" name="TextBox 291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293" name="TextBox 29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294" name="TextBox 293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295" name="TextBox 29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296" name="TextBox 29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297" name="TextBox 29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298" name="TextBox 29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299" name="TextBox 29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607979"/>
    <xdr:sp macro="" textlink="">
      <xdr:nvSpPr>
        <xdr:cNvPr id="300" name="TextBox 299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01" name="TextBox 30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02" name="TextBox 301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03" name="TextBox 30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04" name="TextBox 303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05" name="TextBox 304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06" name="TextBox 305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07" name="TextBox 30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08" name="TextBox 30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09" name="TextBox 30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24782</xdr:rowOff>
    </xdr:from>
    <xdr:ext cx="1051611" cy="374141"/>
    <xdr:sp macro="" textlink="">
      <xdr:nvSpPr>
        <xdr:cNvPr id="310" name="TextBox 309"/>
        <xdr:cNvSpPr txBox="1"/>
      </xdr:nvSpPr>
      <xdr:spPr>
        <a:xfrm>
          <a:off x="3102840" y="5254563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61746" cy="352580"/>
    <xdr:sp macro="" textlink="">
      <xdr:nvSpPr>
        <xdr:cNvPr id="311" name="TextBox 310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61746" cy="352580"/>
    <xdr:sp macro="" textlink="">
      <xdr:nvSpPr>
        <xdr:cNvPr id="312" name="TextBox 311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313" name="TextBox 31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314" name="TextBox 31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315" name="TextBox 31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316" name="TextBox 315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317" name="TextBox 31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318" name="TextBox 317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19" name="TextBox 318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20" name="TextBox 31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21" name="TextBox 32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322" name="TextBox 321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323" name="TextBox 322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324" name="TextBox 32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325" name="TextBox 32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26" name="TextBox 32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27" name="TextBox 32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28" name="TextBox 32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329" name="TextBox 328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330" name="TextBox 329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31" name="TextBox 33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32" name="TextBox 331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333" name="TextBox 33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503155"/>
    <xdr:sp macro="" textlink="">
      <xdr:nvSpPr>
        <xdr:cNvPr id="334" name="TextBox 333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335" name="TextBox 33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336" name="TextBox 335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337" name="TextBox 336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338" name="TextBox 337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339" name="TextBox 338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340" name="TextBox 339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341" name="TextBox 340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61746" cy="465909"/>
    <xdr:sp macro="" textlink="">
      <xdr:nvSpPr>
        <xdr:cNvPr id="342" name="TextBox 341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61746" cy="465909"/>
    <xdr:sp macro="" textlink="">
      <xdr:nvSpPr>
        <xdr:cNvPr id="343" name="TextBox 342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44" name="TextBox 34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45" name="TextBox 344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46" name="TextBox 34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47" name="TextBox 34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48" name="TextBox 347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49" name="TextBox 34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50" name="TextBox 349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51" name="TextBox 35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52" name="TextBox 35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53" name="TextBox 352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607979"/>
    <xdr:sp macro="" textlink="">
      <xdr:nvSpPr>
        <xdr:cNvPr id="354" name="TextBox 353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55" name="TextBox 35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56" name="TextBox 355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57" name="TextBox 35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58" name="TextBox 357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59" name="TextBox 35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60" name="TextBox 359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61" name="TextBox 36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62" name="TextBox 36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63" name="TextBox 36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64" name="TextBox 36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65" name="TextBox 36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66" name="TextBox 36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67" name="TextBox 36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68" name="TextBox 36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69" name="TextBox 36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70" name="TextBox 369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607979"/>
    <xdr:sp macro="" textlink="">
      <xdr:nvSpPr>
        <xdr:cNvPr id="371" name="TextBox 370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72" name="TextBox 37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73" name="TextBox 372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74" name="TextBox 37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75" name="TextBox 374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76" name="TextBox 375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77" name="TextBox 376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78" name="TextBox 377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79" name="TextBox 378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42596" cy="352580"/>
    <xdr:sp macro="" textlink="">
      <xdr:nvSpPr>
        <xdr:cNvPr id="380" name="TextBox 379"/>
        <xdr:cNvSpPr txBox="1"/>
      </xdr:nvSpPr>
      <xdr:spPr>
        <a:xfrm>
          <a:off x="2833077" y="5252897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24782</xdr:rowOff>
    </xdr:from>
    <xdr:ext cx="1051611" cy="374141"/>
    <xdr:sp macro="" textlink="">
      <xdr:nvSpPr>
        <xdr:cNvPr id="381" name="TextBox 380"/>
        <xdr:cNvSpPr txBox="1"/>
      </xdr:nvSpPr>
      <xdr:spPr>
        <a:xfrm>
          <a:off x="3102840" y="5254563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61746" cy="352580"/>
    <xdr:sp macro="" textlink="">
      <xdr:nvSpPr>
        <xdr:cNvPr id="382" name="TextBox 381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8127</xdr:rowOff>
    </xdr:from>
    <xdr:ext cx="861746" cy="352580"/>
    <xdr:sp macro="" textlink="">
      <xdr:nvSpPr>
        <xdr:cNvPr id="383" name="TextBox 382"/>
        <xdr:cNvSpPr txBox="1"/>
      </xdr:nvSpPr>
      <xdr:spPr>
        <a:xfrm>
          <a:off x="2833077" y="5252897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84" name="TextBox 383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85" name="TextBox 384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86" name="TextBox 385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87" name="TextBox 386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88" name="TextBox 387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89" name="TextBox 388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90" name="TextBox 389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91" name="TextBox 390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92" name="TextBox 391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93" name="TextBox 392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607979"/>
    <xdr:sp macro="" textlink="">
      <xdr:nvSpPr>
        <xdr:cNvPr id="394" name="TextBox 393"/>
        <xdr:cNvSpPr txBox="1"/>
      </xdr:nvSpPr>
      <xdr:spPr>
        <a:xfrm>
          <a:off x="3102840" y="53149500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139</xdr:row>
      <xdr:rowOff>0</xdr:rowOff>
    </xdr:from>
    <xdr:ext cx="842596" cy="501748"/>
    <xdr:sp macro="" textlink="">
      <xdr:nvSpPr>
        <xdr:cNvPr id="395" name="TextBox 394"/>
        <xdr:cNvSpPr txBox="1"/>
      </xdr:nvSpPr>
      <xdr:spPr>
        <a:xfrm>
          <a:off x="2833077" y="53149500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96" name="TextBox 395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405493</xdr:rowOff>
    </xdr:from>
    <xdr:ext cx="842596" cy="483165"/>
    <xdr:sp macro="" textlink="">
      <xdr:nvSpPr>
        <xdr:cNvPr id="397" name="TextBox 396"/>
        <xdr:cNvSpPr txBox="1"/>
      </xdr:nvSpPr>
      <xdr:spPr>
        <a:xfrm>
          <a:off x="2833077" y="5314541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374141"/>
    <xdr:sp macro="" textlink="">
      <xdr:nvSpPr>
        <xdr:cNvPr id="398" name="TextBox 397"/>
        <xdr:cNvSpPr txBox="1"/>
      </xdr:nvSpPr>
      <xdr:spPr>
        <a:xfrm>
          <a:off x="3102840" y="53149500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374141"/>
    <xdr:sp macro="" textlink="">
      <xdr:nvSpPr>
        <xdr:cNvPr id="399" name="TextBox 398"/>
        <xdr:cNvSpPr txBox="1"/>
      </xdr:nvSpPr>
      <xdr:spPr>
        <a:xfrm>
          <a:off x="3102840" y="53149500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00" name="TextBox 39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01" name="TextBox 40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02" name="TextBox 40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03" name="TextBox 40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04" name="TextBox 403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05" name="TextBox 404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06" name="TextBox 40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07" name="TextBox 40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08" name="TextBox 40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09" name="TextBox 408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10" name="TextBox 409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11" name="TextBox 41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12" name="TextBox 41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13" name="TextBox 41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14" name="TextBox 413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15" name="TextBox 41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16" name="TextBox 415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17" name="TextBox 41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18" name="TextBox 417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19" name="TextBox 418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20" name="TextBox 41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503155"/>
    <xdr:sp macro="" textlink="">
      <xdr:nvSpPr>
        <xdr:cNvPr id="421" name="TextBox 420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22" name="TextBox 421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23" name="TextBox 422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24" name="TextBox 423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25" name="TextBox 42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426" name="TextBox 425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27" name="TextBox 426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28" name="TextBox 427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61746" cy="465909"/>
    <xdr:sp macro="" textlink="">
      <xdr:nvSpPr>
        <xdr:cNvPr id="429" name="TextBox 428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61746" cy="465909"/>
    <xdr:sp macro="" textlink="">
      <xdr:nvSpPr>
        <xdr:cNvPr id="430" name="TextBox 429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1" name="TextBox 43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2" name="TextBox 431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3" name="TextBox 432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4" name="TextBox 433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5" name="TextBox 434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6" name="TextBox 435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7" name="TextBox 436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8" name="TextBox 43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39" name="TextBox 43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40" name="TextBox 43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41" name="TextBox 440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42" name="TextBox 441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43" name="TextBox 442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44" name="TextBox 443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45" name="TextBox 44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46" name="TextBox 445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47" name="TextBox 446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48" name="TextBox 44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49" name="TextBox 44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50" name="TextBox 449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51" name="TextBox 450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52" name="TextBox 451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53" name="TextBox 452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449843"/>
    <xdr:sp macro="" textlink="">
      <xdr:nvSpPr>
        <xdr:cNvPr id="454" name="TextBox 453"/>
        <xdr:cNvSpPr txBox="1"/>
      </xdr:nvSpPr>
      <xdr:spPr>
        <a:xfrm>
          <a:off x="2833077" y="5252085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55" name="TextBox 454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56" name="TextBox 455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42596" cy="465909"/>
    <xdr:sp macro="" textlink="">
      <xdr:nvSpPr>
        <xdr:cNvPr id="457" name="TextBox 456"/>
        <xdr:cNvSpPr txBox="1"/>
      </xdr:nvSpPr>
      <xdr:spPr>
        <a:xfrm>
          <a:off x="2833077" y="5253033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503155"/>
    <xdr:sp macro="" textlink="">
      <xdr:nvSpPr>
        <xdr:cNvPr id="458" name="TextBox 457"/>
        <xdr:cNvSpPr txBox="1"/>
      </xdr:nvSpPr>
      <xdr:spPr>
        <a:xfrm>
          <a:off x="3102840" y="5252085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59" name="TextBox 458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60" name="TextBox 459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61" name="TextBox 460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62" name="TextBox 461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26143</xdr:rowOff>
    </xdr:from>
    <xdr:ext cx="1051611" cy="561212"/>
    <xdr:sp macro="" textlink="">
      <xdr:nvSpPr>
        <xdr:cNvPr id="463" name="TextBox 462"/>
        <xdr:cNvSpPr txBox="1"/>
      </xdr:nvSpPr>
      <xdr:spPr>
        <a:xfrm>
          <a:off x="3102840" y="528613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64" name="TextBox 463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449843"/>
    <xdr:sp macro="" textlink="">
      <xdr:nvSpPr>
        <xdr:cNvPr id="465" name="TextBox 464"/>
        <xdr:cNvSpPr txBox="1"/>
      </xdr:nvSpPr>
      <xdr:spPr>
        <a:xfrm>
          <a:off x="2833077" y="5252085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61746" cy="465909"/>
    <xdr:sp macro="" textlink="">
      <xdr:nvSpPr>
        <xdr:cNvPr id="466" name="TextBox 465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9488</xdr:rowOff>
    </xdr:from>
    <xdr:ext cx="861746" cy="465909"/>
    <xdr:sp macro="" textlink="">
      <xdr:nvSpPr>
        <xdr:cNvPr id="467" name="TextBox 466"/>
        <xdr:cNvSpPr txBox="1"/>
      </xdr:nvSpPr>
      <xdr:spPr>
        <a:xfrm>
          <a:off x="2833077" y="5253033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68" name="TextBox 467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69" name="TextBox 468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70" name="TextBox 469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393246</xdr:rowOff>
    </xdr:from>
    <xdr:ext cx="842596" cy="352580"/>
    <xdr:sp macro="" textlink="">
      <xdr:nvSpPr>
        <xdr:cNvPr id="471" name="TextBox 470"/>
        <xdr:cNvSpPr txBox="1"/>
      </xdr:nvSpPr>
      <xdr:spPr>
        <a:xfrm>
          <a:off x="2833077" y="531522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373908"/>
    <xdr:sp macro="" textlink="">
      <xdr:nvSpPr>
        <xdr:cNvPr id="472" name="TextBox 471"/>
        <xdr:cNvSpPr txBox="1"/>
      </xdr:nvSpPr>
      <xdr:spPr>
        <a:xfrm>
          <a:off x="3102840" y="5314950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139</xdr:row>
      <xdr:rowOff>0</xdr:rowOff>
    </xdr:from>
    <xdr:ext cx="909205" cy="373908"/>
    <xdr:sp macro="" textlink="">
      <xdr:nvSpPr>
        <xdr:cNvPr id="473" name="TextBox 472"/>
        <xdr:cNvSpPr txBox="1"/>
      </xdr:nvSpPr>
      <xdr:spPr>
        <a:xfrm>
          <a:off x="3102840" y="5314950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0</xdr:row>
      <xdr:rowOff>54655</xdr:rowOff>
    </xdr:from>
    <xdr:to>
      <xdr:col>13</xdr:col>
      <xdr:colOff>31749</xdr:colOff>
      <xdr:row>5</xdr:row>
      <xdr:rowOff>523612</xdr:rowOff>
    </xdr:to>
    <xdr:pic>
      <xdr:nvPicPr>
        <xdr:cNvPr id="494" name="Рисунок 4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655"/>
          <a:ext cx="16494124" cy="3278832"/>
        </a:xfrm>
        <a:prstGeom prst="rect">
          <a:avLst/>
        </a:prstGeom>
      </xdr:spPr>
    </xdr:pic>
    <xdr:clientData/>
  </xdr:twoCellAnchor>
  <xdr:twoCellAnchor editAs="oneCell">
    <xdr:from>
      <xdr:col>0</xdr:col>
      <xdr:colOff>79377</xdr:colOff>
      <xdr:row>69</xdr:row>
      <xdr:rowOff>95872</xdr:rowOff>
    </xdr:from>
    <xdr:to>
      <xdr:col>13</xdr:col>
      <xdr:colOff>15873</xdr:colOff>
      <xdr:row>78</xdr:row>
      <xdr:rowOff>403019</xdr:rowOff>
    </xdr:to>
    <xdr:pic>
      <xdr:nvPicPr>
        <xdr:cNvPr id="496" name="Рисунок 4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7" y="27257997"/>
          <a:ext cx="16398871" cy="325989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63502</xdr:colOff>
      <xdr:row>139</xdr:row>
      <xdr:rowOff>22629</xdr:rowOff>
    </xdr:from>
    <xdr:to>
      <xdr:col>12</xdr:col>
      <xdr:colOff>587372</xdr:colOff>
      <xdr:row>149</xdr:row>
      <xdr:rowOff>183745</xdr:rowOff>
    </xdr:to>
    <xdr:pic>
      <xdr:nvPicPr>
        <xdr:cNvPr id="497" name="Рисунок 4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2" y="52711754"/>
          <a:ext cx="16382995" cy="3256741"/>
        </a:xfrm>
        <a:prstGeom prst="rect">
          <a:avLst/>
        </a:prstGeom>
      </xdr:spPr>
    </xdr:pic>
    <xdr:clientData/>
  </xdr:two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478" name="TextBox 47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479" name="TextBox 4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80" name="TextBox 47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81" name="TextBox 48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82" name="TextBox 48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483" name="TextBox 48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484" name="TextBox 4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85" name="TextBox 48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86" name="TextBox 48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87" name="TextBox 48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488" name="TextBox 48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489" name="TextBox 48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490" name="TextBox 48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26142</xdr:rowOff>
    </xdr:from>
    <xdr:ext cx="909205" cy="607979"/>
    <xdr:sp macro="" textlink="">
      <xdr:nvSpPr>
        <xdr:cNvPr id="491" name="TextBox 490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492" name="TextBox 49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493" name="TextBox 49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498" name="TextBox 49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499" name="TextBox 49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00" name="TextBox 49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01" name="TextBox 50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02" name="TextBox 50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03" name="TextBox 50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04" name="TextBox 50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24782</xdr:rowOff>
    </xdr:from>
    <xdr:ext cx="1051611" cy="374141"/>
    <xdr:sp macro="" textlink="">
      <xdr:nvSpPr>
        <xdr:cNvPr id="505" name="TextBox 504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61746" cy="352580"/>
    <xdr:sp macro="" textlink="">
      <xdr:nvSpPr>
        <xdr:cNvPr id="506" name="TextBox 505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61746" cy="352580"/>
    <xdr:sp macro="" textlink="">
      <xdr:nvSpPr>
        <xdr:cNvPr id="507" name="TextBox 506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08" name="TextBox 50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09" name="TextBox 50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10" name="TextBox 50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11" name="TextBox 51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12" name="TextBox 5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13" name="TextBox 51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14" name="TextBox 5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15" name="TextBox 5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16" name="TextBox 51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17" name="TextBox 51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18" name="TextBox 51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21" name="TextBox 52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22" name="TextBox 52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23" name="TextBox 52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24" name="TextBox 52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25" name="TextBox 52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26" name="TextBox 5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27" name="TextBox 52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528" name="TextBox 52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1051611" cy="503155"/>
    <xdr:sp macro="" textlink="">
      <xdr:nvSpPr>
        <xdr:cNvPr id="529" name="TextBox 528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530" name="TextBox 52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531" name="TextBox 53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532" name="TextBox 53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533" name="TextBox 53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26143</xdr:rowOff>
    </xdr:from>
    <xdr:ext cx="1051611" cy="561212"/>
    <xdr:sp macro="" textlink="">
      <xdr:nvSpPr>
        <xdr:cNvPr id="534" name="TextBox 533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535" name="TextBox 53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536" name="TextBox 53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61746" cy="465909"/>
    <xdr:sp macro="" textlink="">
      <xdr:nvSpPr>
        <xdr:cNvPr id="537" name="TextBox 536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61746" cy="465909"/>
    <xdr:sp macro="" textlink="">
      <xdr:nvSpPr>
        <xdr:cNvPr id="538" name="TextBox 53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39" name="TextBox 53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40" name="TextBox 53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41" name="TextBox 54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42" name="TextBox 54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43" name="TextBox 54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44" name="TextBox 54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45" name="TextBox 54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46" name="TextBox 54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47" name="TextBox 54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48" name="TextBox 54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26142</xdr:rowOff>
    </xdr:from>
    <xdr:ext cx="909205" cy="607979"/>
    <xdr:sp macro="" textlink="">
      <xdr:nvSpPr>
        <xdr:cNvPr id="549" name="TextBox 54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50" name="TextBox 54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51" name="TextBox 55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52" name="TextBox 55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53" name="TextBox 55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54" name="TextBox 55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55" name="TextBox 55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56" name="TextBox 55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57" name="TextBox 55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58" name="TextBox 55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59" name="TextBox 55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60" name="TextBox 5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61" name="TextBox 56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62" name="TextBox 56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63" name="TextBox 56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64" name="TextBox 56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65" name="TextBox 56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26142</xdr:rowOff>
    </xdr:from>
    <xdr:ext cx="909205" cy="607979"/>
    <xdr:sp macro="" textlink="">
      <xdr:nvSpPr>
        <xdr:cNvPr id="566" name="TextBox 56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68" name="TextBox 56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69" name="TextBox 56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70" name="TextBox 56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71" name="TextBox 57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72" name="TextBox 57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73" name="TextBox 57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74" name="TextBox 57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42596" cy="352580"/>
    <xdr:sp macro="" textlink="">
      <xdr:nvSpPr>
        <xdr:cNvPr id="575" name="TextBox 57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24782</xdr:rowOff>
    </xdr:from>
    <xdr:ext cx="1051611" cy="374141"/>
    <xdr:sp macro="" textlink="">
      <xdr:nvSpPr>
        <xdr:cNvPr id="576" name="TextBox 575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61746" cy="352580"/>
    <xdr:sp macro="" textlink="">
      <xdr:nvSpPr>
        <xdr:cNvPr id="577" name="TextBox 576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8127</xdr:rowOff>
    </xdr:from>
    <xdr:ext cx="861746" cy="352580"/>
    <xdr:sp macro="" textlink="">
      <xdr:nvSpPr>
        <xdr:cNvPr id="578" name="TextBox 577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66</xdr:row>
      <xdr:rowOff>26142</xdr:rowOff>
    </xdr:from>
    <xdr:ext cx="909205" cy="607979"/>
    <xdr:sp macro="" textlink="">
      <xdr:nvSpPr>
        <xdr:cNvPr id="589" name="TextBox 58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66</xdr:row>
      <xdr:rowOff>9487</xdr:rowOff>
    </xdr:from>
    <xdr:ext cx="842596" cy="501748"/>
    <xdr:sp macro="" textlink="">
      <xdr:nvSpPr>
        <xdr:cNvPr id="590" name="TextBox 58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91" name="TextBox 59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405493</xdr:rowOff>
    </xdr:from>
    <xdr:ext cx="842596" cy="483165"/>
    <xdr:sp macro="" textlink="">
      <xdr:nvSpPr>
        <xdr:cNvPr id="592" name="TextBox 59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28864</xdr:rowOff>
    </xdr:from>
    <xdr:ext cx="909205" cy="374141"/>
    <xdr:sp macro="" textlink="">
      <xdr:nvSpPr>
        <xdr:cNvPr id="593" name="TextBox 592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28864</xdr:rowOff>
    </xdr:from>
    <xdr:ext cx="909205" cy="374141"/>
    <xdr:sp macro="" textlink="">
      <xdr:nvSpPr>
        <xdr:cNvPr id="594" name="TextBox 593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95" name="TextBox 59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599" name="TextBox 5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00" name="TextBox 59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01" name="TextBox 6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02" name="TextBox 6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03" name="TextBox 60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04" name="TextBox 60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05" name="TextBox 60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06" name="TextBox 6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07" name="TextBox 6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08" name="TextBox 60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09" name="TextBox 60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10" name="TextBox 60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11" name="TextBox 6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12" name="TextBox 6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13" name="TextBox 6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14" name="TextBox 6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15" name="TextBox 6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1051611" cy="503155"/>
    <xdr:sp macro="" textlink="">
      <xdr:nvSpPr>
        <xdr:cNvPr id="616" name="TextBox 615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17" name="TextBox 61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18" name="TextBox 61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19" name="TextBox 61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20" name="TextBox 61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26143</xdr:rowOff>
    </xdr:from>
    <xdr:ext cx="1051611" cy="561212"/>
    <xdr:sp macro="" textlink="">
      <xdr:nvSpPr>
        <xdr:cNvPr id="621" name="TextBox 620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22" name="TextBox 62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23" name="TextBox 62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61746" cy="465909"/>
    <xdr:sp macro="" textlink="">
      <xdr:nvSpPr>
        <xdr:cNvPr id="624" name="TextBox 623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61746" cy="465909"/>
    <xdr:sp macro="" textlink="">
      <xdr:nvSpPr>
        <xdr:cNvPr id="625" name="TextBox 62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26" name="TextBox 62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27" name="TextBox 62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28" name="TextBox 62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29" name="TextBox 62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30" name="TextBox 62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31" name="TextBox 63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34" name="TextBox 63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35" name="TextBox 63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36" name="TextBox 63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38" name="TextBox 63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41" name="TextBox 64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42" name="TextBox 64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43" name="TextBox 64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44" name="TextBox 64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45" name="TextBox 64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46" name="TextBox 64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47" name="TextBox 64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48" name="TextBox 64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42596" cy="449843"/>
    <xdr:sp macro="" textlink="">
      <xdr:nvSpPr>
        <xdr:cNvPr id="649" name="TextBox 64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50" name="TextBox 64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51" name="TextBox 65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42596" cy="465909"/>
    <xdr:sp macro="" textlink="">
      <xdr:nvSpPr>
        <xdr:cNvPr id="652" name="TextBox 65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0</xdr:rowOff>
    </xdr:from>
    <xdr:ext cx="1051611" cy="503155"/>
    <xdr:sp macro="" textlink="">
      <xdr:nvSpPr>
        <xdr:cNvPr id="653" name="TextBox 65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54" name="TextBox 65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55" name="TextBox 65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56" name="TextBox 65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57" name="TextBox 65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65</xdr:row>
      <xdr:rowOff>26143</xdr:rowOff>
    </xdr:from>
    <xdr:ext cx="1051611" cy="561212"/>
    <xdr:sp macro="" textlink="">
      <xdr:nvSpPr>
        <xdr:cNvPr id="658" name="TextBox 65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59" name="TextBox 65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0</xdr:rowOff>
    </xdr:from>
    <xdr:ext cx="861746" cy="449843"/>
    <xdr:sp macro="" textlink="">
      <xdr:nvSpPr>
        <xdr:cNvPr id="660" name="TextBox 65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61746" cy="465909"/>
    <xdr:sp macro="" textlink="">
      <xdr:nvSpPr>
        <xdr:cNvPr id="661" name="TextBox 66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9488</xdr:rowOff>
    </xdr:from>
    <xdr:ext cx="861746" cy="465909"/>
    <xdr:sp macro="" textlink="">
      <xdr:nvSpPr>
        <xdr:cNvPr id="662" name="TextBox 66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63" name="TextBox 66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64" name="TextBox 66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65" name="TextBox 66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65</xdr:row>
      <xdr:rowOff>393246</xdr:rowOff>
    </xdr:from>
    <xdr:ext cx="842596" cy="352580"/>
    <xdr:sp macro="" textlink="">
      <xdr:nvSpPr>
        <xdr:cNvPr id="666" name="TextBox 66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28864</xdr:rowOff>
    </xdr:from>
    <xdr:ext cx="909205" cy="373908"/>
    <xdr:sp macro="" textlink="">
      <xdr:nvSpPr>
        <xdr:cNvPr id="667" name="TextBox 666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28864</xdr:rowOff>
    </xdr:from>
    <xdr:ext cx="909205" cy="373908"/>
    <xdr:sp macro="" textlink="">
      <xdr:nvSpPr>
        <xdr:cNvPr id="668" name="TextBox 667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669" name="TextBox 66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670" name="TextBox 66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71" name="TextBox 67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72" name="TextBox 67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73" name="TextBox 67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674" name="TextBox 67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675" name="TextBox 67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76" name="TextBox 67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77" name="TextBox 67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78" name="TextBox 67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79" name="TextBox 67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80" name="TextBox 67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81" name="TextBox 68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26142</xdr:rowOff>
    </xdr:from>
    <xdr:ext cx="909205" cy="607979"/>
    <xdr:sp macro="" textlink="">
      <xdr:nvSpPr>
        <xdr:cNvPr id="682" name="TextBox 681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683" name="TextBox 68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684" name="TextBox 68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685" name="TextBox 68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86" name="TextBox 68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87" name="TextBox 68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88" name="TextBox 68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24782</xdr:rowOff>
    </xdr:from>
    <xdr:ext cx="1051611" cy="374141"/>
    <xdr:sp macro="" textlink="">
      <xdr:nvSpPr>
        <xdr:cNvPr id="692" name="TextBox 691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61746" cy="352580"/>
    <xdr:sp macro="" textlink="">
      <xdr:nvSpPr>
        <xdr:cNvPr id="693" name="TextBox 692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61746" cy="352580"/>
    <xdr:sp macro="" textlink="">
      <xdr:nvSpPr>
        <xdr:cNvPr id="694" name="TextBox 693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695" name="TextBox 69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696" name="TextBox 69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697" name="TextBox 69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698" name="TextBox 69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699" name="TextBox 6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00" name="TextBox 69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01" name="TextBox 7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02" name="TextBox 7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03" name="TextBox 70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04" name="TextBox 70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05" name="TextBox 70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06" name="TextBox 7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07" name="TextBox 7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08" name="TextBox 70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09" name="TextBox 70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10" name="TextBox 70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11" name="TextBox 7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12" name="TextBox 71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13" name="TextBox 7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14" name="TextBox 7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15" name="TextBox 71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0</xdr:rowOff>
    </xdr:from>
    <xdr:ext cx="1051611" cy="503155"/>
    <xdr:sp macro="" textlink="">
      <xdr:nvSpPr>
        <xdr:cNvPr id="716" name="TextBox 715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717" name="TextBox 71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718" name="TextBox 71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719" name="TextBox 71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720" name="TextBox 71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26143</xdr:rowOff>
    </xdr:from>
    <xdr:ext cx="1051611" cy="561212"/>
    <xdr:sp macro="" textlink="">
      <xdr:nvSpPr>
        <xdr:cNvPr id="721" name="TextBox 720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722" name="TextBox 72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723" name="TextBox 72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61746" cy="465909"/>
    <xdr:sp macro="" textlink="">
      <xdr:nvSpPr>
        <xdr:cNvPr id="724" name="TextBox 723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61746" cy="465909"/>
    <xdr:sp macro="" textlink="">
      <xdr:nvSpPr>
        <xdr:cNvPr id="725" name="TextBox 72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26" name="TextBox 72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27" name="TextBox 72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28" name="TextBox 72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29" name="TextBox 72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30" name="TextBox 72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31" name="TextBox 73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32" name="TextBox 73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33" name="TextBox 73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34" name="TextBox 73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35" name="TextBox 73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26142</xdr:rowOff>
    </xdr:from>
    <xdr:ext cx="909205" cy="607979"/>
    <xdr:sp macro="" textlink="">
      <xdr:nvSpPr>
        <xdr:cNvPr id="736" name="TextBox 73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37" name="TextBox 73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38" name="TextBox 73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39" name="TextBox 73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40" name="TextBox 739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41" name="TextBox 74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42" name="TextBox 74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43" name="TextBox 74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44" name="TextBox 74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45" name="TextBox 74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46" name="TextBox 74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47" name="TextBox 74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48" name="TextBox 74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49" name="TextBox 74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50" name="TextBox 74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51" name="TextBox 75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52" name="TextBox 75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26142</xdr:rowOff>
    </xdr:from>
    <xdr:ext cx="909205" cy="607979"/>
    <xdr:sp macro="" textlink="">
      <xdr:nvSpPr>
        <xdr:cNvPr id="753" name="TextBox 75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54" name="TextBox 75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55" name="TextBox 75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56" name="TextBox 75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57" name="TextBox 75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58" name="TextBox 75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59" name="TextBox 75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60" name="TextBox 759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61" name="TextBox 760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42596" cy="352580"/>
    <xdr:sp macro="" textlink="">
      <xdr:nvSpPr>
        <xdr:cNvPr id="762" name="TextBox 761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24782</xdr:rowOff>
    </xdr:from>
    <xdr:ext cx="1051611" cy="374141"/>
    <xdr:sp macro="" textlink="">
      <xdr:nvSpPr>
        <xdr:cNvPr id="763" name="TextBox 762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61746" cy="352580"/>
    <xdr:sp macro="" textlink="">
      <xdr:nvSpPr>
        <xdr:cNvPr id="764" name="TextBox 763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8127</xdr:rowOff>
    </xdr:from>
    <xdr:ext cx="861746" cy="352580"/>
    <xdr:sp macro="" textlink="">
      <xdr:nvSpPr>
        <xdr:cNvPr id="765" name="TextBox 764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66" name="TextBox 76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67" name="TextBox 76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68" name="TextBox 76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69" name="TextBox 76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70" name="TextBox 76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71" name="TextBox 77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72" name="TextBox 77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73" name="TextBox 77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74" name="TextBox 77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75" name="TextBox 77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135</xdr:row>
      <xdr:rowOff>26142</xdr:rowOff>
    </xdr:from>
    <xdr:ext cx="909205" cy="607979"/>
    <xdr:sp macro="" textlink="">
      <xdr:nvSpPr>
        <xdr:cNvPr id="776" name="TextBox 775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135</xdr:row>
      <xdr:rowOff>9487</xdr:rowOff>
    </xdr:from>
    <xdr:ext cx="842596" cy="501748"/>
    <xdr:sp macro="" textlink="">
      <xdr:nvSpPr>
        <xdr:cNvPr id="777" name="TextBox 77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78" name="TextBox 77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405493</xdr:rowOff>
    </xdr:from>
    <xdr:ext cx="842596" cy="483165"/>
    <xdr:sp macro="" textlink="">
      <xdr:nvSpPr>
        <xdr:cNvPr id="779" name="TextBox 77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4141"/>
    <xdr:sp macro="" textlink="">
      <xdr:nvSpPr>
        <xdr:cNvPr id="780" name="TextBox 779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4141"/>
    <xdr:sp macro="" textlink="">
      <xdr:nvSpPr>
        <xdr:cNvPr id="781" name="TextBox 780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82" name="TextBox 78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83" name="TextBox 78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84" name="TextBox 78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85" name="TextBox 78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86" name="TextBox 7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87" name="TextBox 78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88" name="TextBox 7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89" name="TextBox 7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90" name="TextBox 78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91" name="TextBox 79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92" name="TextBox 79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93" name="TextBox 79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794" name="TextBox 79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95" name="TextBox 79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96" name="TextBox 79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797" name="TextBox 79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98" name="TextBox 79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799" name="TextBox 7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00" name="TextBox 79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01" name="TextBox 8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02" name="TextBox 8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0</xdr:rowOff>
    </xdr:from>
    <xdr:ext cx="1051611" cy="503155"/>
    <xdr:sp macro="" textlink="">
      <xdr:nvSpPr>
        <xdr:cNvPr id="803" name="TextBox 80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04" name="TextBox 80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05" name="TextBox 80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06" name="TextBox 80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07" name="TextBox 80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26143</xdr:rowOff>
    </xdr:from>
    <xdr:ext cx="1051611" cy="561212"/>
    <xdr:sp macro="" textlink="">
      <xdr:nvSpPr>
        <xdr:cNvPr id="808" name="TextBox 80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09" name="TextBox 80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10" name="TextBox 80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61746" cy="465909"/>
    <xdr:sp macro="" textlink="">
      <xdr:nvSpPr>
        <xdr:cNvPr id="811" name="TextBox 81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61746" cy="465909"/>
    <xdr:sp macro="" textlink="">
      <xdr:nvSpPr>
        <xdr:cNvPr id="812" name="TextBox 81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3" name="TextBox 81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4" name="TextBox 81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5" name="TextBox 81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6" name="TextBox 81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7" name="TextBox 81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8" name="TextBox 81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19" name="TextBox 81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20" name="TextBox 81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21" name="TextBox 82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22" name="TextBox 82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823" name="TextBox 82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824" name="TextBox 82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25" name="TextBox 82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26" name="TextBox 8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27" name="TextBox 82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828" name="TextBox 82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829" name="TextBox 82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30" name="TextBox 82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31" name="TextBox 83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32" name="TextBox 83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33" name="TextBox 83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34" name="TextBox 83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835" name="TextBox 83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42596" cy="449843"/>
    <xdr:sp macro="" textlink="">
      <xdr:nvSpPr>
        <xdr:cNvPr id="836" name="TextBox 83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37" name="TextBox 83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38" name="TextBox 83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42596" cy="465909"/>
    <xdr:sp macro="" textlink="">
      <xdr:nvSpPr>
        <xdr:cNvPr id="839" name="TextBox 83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0</xdr:rowOff>
    </xdr:from>
    <xdr:ext cx="1051611" cy="503155"/>
    <xdr:sp macro="" textlink="">
      <xdr:nvSpPr>
        <xdr:cNvPr id="840" name="TextBox 839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41" name="TextBox 84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42" name="TextBox 84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43" name="TextBox 84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44" name="TextBox 84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134</xdr:row>
      <xdr:rowOff>26143</xdr:rowOff>
    </xdr:from>
    <xdr:ext cx="1051611" cy="561212"/>
    <xdr:sp macro="" textlink="">
      <xdr:nvSpPr>
        <xdr:cNvPr id="845" name="TextBox 844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46" name="TextBox 84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0</xdr:rowOff>
    </xdr:from>
    <xdr:ext cx="861746" cy="449843"/>
    <xdr:sp macro="" textlink="">
      <xdr:nvSpPr>
        <xdr:cNvPr id="847" name="TextBox 84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61746" cy="465909"/>
    <xdr:sp macro="" textlink="">
      <xdr:nvSpPr>
        <xdr:cNvPr id="848" name="TextBox 84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9488</xdr:rowOff>
    </xdr:from>
    <xdr:ext cx="861746" cy="465909"/>
    <xdr:sp macro="" textlink="">
      <xdr:nvSpPr>
        <xdr:cNvPr id="849" name="TextBox 848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50" name="TextBox 84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51" name="TextBox 85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52" name="TextBox 85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134</xdr:row>
      <xdr:rowOff>393246</xdr:rowOff>
    </xdr:from>
    <xdr:ext cx="842596" cy="352580"/>
    <xdr:sp macro="" textlink="">
      <xdr:nvSpPr>
        <xdr:cNvPr id="853" name="TextBox 85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3908"/>
    <xdr:sp macro="" textlink="">
      <xdr:nvSpPr>
        <xdr:cNvPr id="854" name="TextBox 853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3908"/>
    <xdr:sp macro="" textlink="">
      <xdr:nvSpPr>
        <xdr:cNvPr id="855" name="TextBox 854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856" name="TextBox 85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857" name="TextBox 85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58" name="TextBox 857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59" name="TextBox 85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60" name="TextBox 8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861" name="TextBox 86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862" name="TextBox 86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63" name="TextBox 862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64" name="TextBox 86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65" name="TextBox 86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66" name="TextBox 86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67" name="TextBox 86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68" name="TextBox 86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190</xdr:row>
      <xdr:rowOff>26142</xdr:rowOff>
    </xdr:from>
    <xdr:ext cx="909205" cy="607979"/>
    <xdr:sp macro="" textlink="">
      <xdr:nvSpPr>
        <xdr:cNvPr id="869" name="TextBox 868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870" name="TextBox 86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871" name="TextBox 870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872" name="TextBox 87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73" name="TextBox 872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74" name="TextBox 87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75" name="TextBox 87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76" name="TextBox 87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77" name="TextBox 87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878" name="TextBox 87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24782</xdr:rowOff>
    </xdr:from>
    <xdr:ext cx="1051611" cy="374141"/>
    <xdr:sp macro="" textlink="">
      <xdr:nvSpPr>
        <xdr:cNvPr id="879" name="TextBox 878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61746" cy="352580"/>
    <xdr:sp macro="" textlink="">
      <xdr:nvSpPr>
        <xdr:cNvPr id="880" name="TextBox 879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61746" cy="352580"/>
    <xdr:sp macro="" textlink="">
      <xdr:nvSpPr>
        <xdr:cNvPr id="881" name="TextBox 880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882" name="TextBox 88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883" name="TextBox 88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884" name="TextBox 88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885" name="TextBox 88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886" name="TextBox 8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887" name="TextBox 886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888" name="TextBox 8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889" name="TextBox 8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890" name="TextBox 88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891" name="TextBox 89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892" name="TextBox 89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893" name="TextBox 89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894" name="TextBox 89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895" name="TextBox 89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896" name="TextBox 89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897" name="TextBox 89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898" name="TextBox 89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899" name="TextBox 89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00" name="TextBox 89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01" name="TextBox 90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02" name="TextBox 90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0</xdr:rowOff>
    </xdr:from>
    <xdr:ext cx="1051611" cy="503155"/>
    <xdr:sp macro="" textlink="">
      <xdr:nvSpPr>
        <xdr:cNvPr id="903" name="TextBox 902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04" name="TextBox 90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05" name="TextBox 904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06" name="TextBox 90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07" name="TextBox 90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26143</xdr:rowOff>
    </xdr:from>
    <xdr:ext cx="1051611" cy="561212"/>
    <xdr:sp macro="" textlink="">
      <xdr:nvSpPr>
        <xdr:cNvPr id="908" name="TextBox 907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09" name="TextBox 90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10" name="TextBox 90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61746" cy="465909"/>
    <xdr:sp macro="" textlink="">
      <xdr:nvSpPr>
        <xdr:cNvPr id="911" name="TextBox 910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61746" cy="465909"/>
    <xdr:sp macro="" textlink="">
      <xdr:nvSpPr>
        <xdr:cNvPr id="912" name="TextBox 911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13" name="TextBox 91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14" name="TextBox 91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15" name="TextBox 91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16" name="TextBox 91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17" name="TextBox 91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18" name="TextBox 91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19" name="TextBox 91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20" name="TextBox 91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21" name="TextBox 92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22" name="TextBox 92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190</xdr:row>
      <xdr:rowOff>26142</xdr:rowOff>
    </xdr:from>
    <xdr:ext cx="909205" cy="607979"/>
    <xdr:sp macro="" textlink="">
      <xdr:nvSpPr>
        <xdr:cNvPr id="923" name="TextBox 92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24" name="TextBox 92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25" name="TextBox 92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26" name="TextBox 92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27" name="TextBox 926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28" name="TextBox 92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29" name="TextBox 928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30" name="TextBox 92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31" name="TextBox 93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32" name="TextBox 93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33" name="TextBox 93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34" name="TextBox 93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35" name="TextBox 93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36" name="TextBox 93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37" name="TextBox 93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38" name="TextBox 93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39" name="TextBox 93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190</xdr:row>
      <xdr:rowOff>26142</xdr:rowOff>
    </xdr:from>
    <xdr:ext cx="909205" cy="607979"/>
    <xdr:sp macro="" textlink="">
      <xdr:nvSpPr>
        <xdr:cNvPr id="940" name="TextBox 939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41" name="TextBox 94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42" name="TextBox 941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43" name="TextBox 94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44" name="TextBox 943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45" name="TextBox 944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46" name="TextBox 945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47" name="TextBox 946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48" name="TextBox 947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42596" cy="352580"/>
    <xdr:sp macro="" textlink="">
      <xdr:nvSpPr>
        <xdr:cNvPr id="949" name="TextBox 948"/>
        <xdr:cNvSpPr txBox="1"/>
      </xdr:nvSpPr>
      <xdr:spPr>
        <a:xfrm>
          <a:off x="2833077" y="2219185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24782</xdr:rowOff>
    </xdr:from>
    <xdr:ext cx="1051611" cy="374141"/>
    <xdr:sp macro="" textlink="">
      <xdr:nvSpPr>
        <xdr:cNvPr id="950" name="TextBox 949"/>
        <xdr:cNvSpPr txBox="1"/>
      </xdr:nvSpPr>
      <xdr:spPr>
        <a:xfrm>
          <a:off x="3102840" y="222085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61746" cy="352580"/>
    <xdr:sp macro="" textlink="">
      <xdr:nvSpPr>
        <xdr:cNvPr id="951" name="TextBox 950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8127</xdr:rowOff>
    </xdr:from>
    <xdr:ext cx="861746" cy="352580"/>
    <xdr:sp macro="" textlink="">
      <xdr:nvSpPr>
        <xdr:cNvPr id="952" name="TextBox 951"/>
        <xdr:cNvSpPr txBox="1"/>
      </xdr:nvSpPr>
      <xdr:spPr>
        <a:xfrm>
          <a:off x="2833077" y="2219185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53" name="TextBox 952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54" name="TextBox 953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55" name="TextBox 954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56" name="TextBox 955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57" name="TextBox 956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58" name="TextBox 957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59" name="TextBox 958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60" name="TextBox 959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61" name="TextBox 960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62" name="TextBox 961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190</xdr:row>
      <xdr:rowOff>26142</xdr:rowOff>
    </xdr:from>
    <xdr:ext cx="909205" cy="607979"/>
    <xdr:sp macro="" textlink="">
      <xdr:nvSpPr>
        <xdr:cNvPr id="963" name="TextBox 962"/>
        <xdr:cNvSpPr txBox="1"/>
      </xdr:nvSpPr>
      <xdr:spPr>
        <a:xfrm>
          <a:off x="3102840" y="2255276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190</xdr:row>
      <xdr:rowOff>9487</xdr:rowOff>
    </xdr:from>
    <xdr:ext cx="842596" cy="501748"/>
    <xdr:sp macro="" textlink="">
      <xdr:nvSpPr>
        <xdr:cNvPr id="964" name="TextBox 963"/>
        <xdr:cNvSpPr txBox="1"/>
      </xdr:nvSpPr>
      <xdr:spPr>
        <a:xfrm>
          <a:off x="2833077" y="2253611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65" name="TextBox 964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405493</xdr:rowOff>
    </xdr:from>
    <xdr:ext cx="842596" cy="483165"/>
    <xdr:sp macro="" textlink="">
      <xdr:nvSpPr>
        <xdr:cNvPr id="966" name="TextBox 965"/>
        <xdr:cNvSpPr txBox="1"/>
      </xdr:nvSpPr>
      <xdr:spPr>
        <a:xfrm>
          <a:off x="2833077" y="2252254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4141"/>
    <xdr:sp macro="" textlink="">
      <xdr:nvSpPr>
        <xdr:cNvPr id="967" name="TextBox 966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4141"/>
    <xdr:sp macro="" textlink="">
      <xdr:nvSpPr>
        <xdr:cNvPr id="968" name="TextBox 967"/>
        <xdr:cNvSpPr txBox="1"/>
      </xdr:nvSpPr>
      <xdr:spPr>
        <a:xfrm>
          <a:off x="3102840" y="234317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969" name="TextBox 96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970" name="TextBox 96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971" name="TextBox 97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972" name="TextBox 97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973" name="TextBox 97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974" name="TextBox 973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75" name="TextBox 97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76" name="TextBox 97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77" name="TextBox 97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978" name="TextBox 977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979" name="TextBox 978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980" name="TextBox 97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981" name="TextBox 98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82" name="TextBox 98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83" name="TextBox 98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84" name="TextBox 98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985" name="TextBox 98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986" name="TextBox 98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87" name="TextBox 986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88" name="TextBox 987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989" name="TextBox 98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0</xdr:rowOff>
    </xdr:from>
    <xdr:ext cx="1051611" cy="503155"/>
    <xdr:sp macro="" textlink="">
      <xdr:nvSpPr>
        <xdr:cNvPr id="990" name="TextBox 989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91" name="TextBox 99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92" name="TextBox 991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93" name="TextBox 99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94" name="TextBox 99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26143</xdr:rowOff>
    </xdr:from>
    <xdr:ext cx="1051611" cy="561212"/>
    <xdr:sp macro="" textlink="">
      <xdr:nvSpPr>
        <xdr:cNvPr id="995" name="TextBox 994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96" name="TextBox 995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997" name="TextBox 996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61746" cy="465909"/>
    <xdr:sp macro="" textlink="">
      <xdr:nvSpPr>
        <xdr:cNvPr id="998" name="TextBox 997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61746" cy="465909"/>
    <xdr:sp macro="" textlink="">
      <xdr:nvSpPr>
        <xdr:cNvPr id="999" name="TextBox 998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0" name="TextBox 99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1" name="TextBox 1000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2" name="TextBox 1001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3" name="TextBox 1002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4" name="TextBox 1003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5" name="TextBox 1004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6" name="TextBox 1005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7" name="TextBox 100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8" name="TextBox 100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09" name="TextBox 100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1010" name="TextBox 1009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1011" name="TextBox 1010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12" name="TextBox 1011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13" name="TextBox 1012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14" name="TextBox 101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1015" name="TextBox 1014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1016" name="TextBox 1015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17" name="TextBox 101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18" name="TextBox 101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19" name="TextBox 1018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20" name="TextBox 1019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21" name="TextBox 1020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1022" name="TextBox 1021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42596" cy="449843"/>
    <xdr:sp macro="" textlink="">
      <xdr:nvSpPr>
        <xdr:cNvPr id="1023" name="TextBox 1022"/>
        <xdr:cNvSpPr txBox="1"/>
      </xdr:nvSpPr>
      <xdr:spPr>
        <a:xfrm>
          <a:off x="2833077" y="221837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24" name="TextBox 1023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25" name="TextBox 1024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42596" cy="465909"/>
    <xdr:sp macro="" textlink="">
      <xdr:nvSpPr>
        <xdr:cNvPr id="1026" name="TextBox 1025"/>
        <xdr:cNvSpPr txBox="1"/>
      </xdr:nvSpPr>
      <xdr:spPr>
        <a:xfrm>
          <a:off x="2833077" y="221932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0</xdr:rowOff>
    </xdr:from>
    <xdr:ext cx="1051611" cy="503155"/>
    <xdr:sp macro="" textlink="">
      <xdr:nvSpPr>
        <xdr:cNvPr id="1027" name="TextBox 1026"/>
        <xdr:cNvSpPr txBox="1"/>
      </xdr:nvSpPr>
      <xdr:spPr>
        <a:xfrm>
          <a:off x="3102840" y="221837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1028" name="TextBox 1027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1029" name="TextBox 1028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1030" name="TextBox 1029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1031" name="TextBox 1030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189</xdr:row>
      <xdr:rowOff>26143</xdr:rowOff>
    </xdr:from>
    <xdr:ext cx="1051611" cy="561212"/>
    <xdr:sp macro="" textlink="">
      <xdr:nvSpPr>
        <xdr:cNvPr id="1032" name="TextBox 1031"/>
        <xdr:cNvSpPr txBox="1"/>
      </xdr:nvSpPr>
      <xdr:spPr>
        <a:xfrm>
          <a:off x="3102840" y="222098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1033" name="TextBox 1032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0</xdr:rowOff>
    </xdr:from>
    <xdr:ext cx="861746" cy="449843"/>
    <xdr:sp macro="" textlink="">
      <xdr:nvSpPr>
        <xdr:cNvPr id="1034" name="TextBox 1033"/>
        <xdr:cNvSpPr txBox="1"/>
      </xdr:nvSpPr>
      <xdr:spPr>
        <a:xfrm>
          <a:off x="2833077" y="221837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61746" cy="465909"/>
    <xdr:sp macro="" textlink="">
      <xdr:nvSpPr>
        <xdr:cNvPr id="1035" name="TextBox 1034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9488</xdr:rowOff>
    </xdr:from>
    <xdr:ext cx="861746" cy="465909"/>
    <xdr:sp macro="" textlink="">
      <xdr:nvSpPr>
        <xdr:cNvPr id="1036" name="TextBox 1035"/>
        <xdr:cNvSpPr txBox="1"/>
      </xdr:nvSpPr>
      <xdr:spPr>
        <a:xfrm>
          <a:off x="2833077" y="221932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37" name="TextBox 1036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38" name="TextBox 1037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39" name="TextBox 1038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189</xdr:row>
      <xdr:rowOff>393246</xdr:rowOff>
    </xdr:from>
    <xdr:ext cx="842596" cy="352580"/>
    <xdr:sp macro="" textlink="">
      <xdr:nvSpPr>
        <xdr:cNvPr id="1040" name="TextBox 1039"/>
        <xdr:cNvSpPr txBox="1"/>
      </xdr:nvSpPr>
      <xdr:spPr>
        <a:xfrm>
          <a:off x="2833077" y="225293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3908"/>
    <xdr:sp macro="" textlink="">
      <xdr:nvSpPr>
        <xdr:cNvPr id="1041" name="TextBox 1040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3908"/>
    <xdr:sp macro="" textlink="">
      <xdr:nvSpPr>
        <xdr:cNvPr id="1042" name="TextBox 1041"/>
        <xdr:cNvSpPr txBox="1"/>
      </xdr:nvSpPr>
      <xdr:spPr>
        <a:xfrm>
          <a:off x="3102840" y="234317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7</xdr:col>
      <xdr:colOff>2381251</xdr:colOff>
      <xdr:row>40</xdr:row>
      <xdr:rowOff>63501</xdr:rowOff>
    </xdr:from>
    <xdr:to>
      <xdr:col>7</xdr:col>
      <xdr:colOff>2984500</xdr:colOff>
      <xdr:row>40</xdr:row>
      <xdr:rowOff>256141</xdr:rowOff>
    </xdr:to>
    <xdr:pic>
      <xdr:nvPicPr>
        <xdr:cNvPr id="1050" name="Рисунок 104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42626" y="15335251"/>
          <a:ext cx="603249" cy="192640"/>
        </a:xfrm>
        <a:prstGeom prst="rect">
          <a:avLst/>
        </a:prstGeom>
      </xdr:spPr>
    </xdr:pic>
    <xdr:clientData/>
  </xdr:twoCellAnchor>
  <xdr:twoCellAnchor editAs="oneCell">
    <xdr:from>
      <xdr:col>0</xdr:col>
      <xdr:colOff>2444750</xdr:colOff>
      <xdr:row>106</xdr:row>
      <xdr:rowOff>63501</xdr:rowOff>
    </xdr:from>
    <xdr:to>
      <xdr:col>0</xdr:col>
      <xdr:colOff>3159125</xdr:colOff>
      <xdr:row>106</xdr:row>
      <xdr:rowOff>291627</xdr:rowOff>
    </xdr:to>
    <xdr:pic>
      <xdr:nvPicPr>
        <xdr:cNvPr id="1051" name="Рисунок 105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4750" y="36893501"/>
          <a:ext cx="714375" cy="228126"/>
        </a:xfrm>
        <a:prstGeom prst="rect">
          <a:avLst/>
        </a:prstGeom>
      </xdr:spPr>
    </xdr:pic>
    <xdr:clientData/>
  </xdr:twoCellAnchor>
  <xdr:twoCellAnchor editAs="oneCell">
    <xdr:from>
      <xdr:col>7</xdr:col>
      <xdr:colOff>2778125</xdr:colOff>
      <xdr:row>12</xdr:row>
      <xdr:rowOff>63500</xdr:rowOff>
    </xdr:from>
    <xdr:to>
      <xdr:col>7</xdr:col>
      <xdr:colOff>3428999</xdr:colOff>
      <xdr:row>12</xdr:row>
      <xdr:rowOff>271348</xdr:rowOff>
    </xdr:to>
    <xdr:pic>
      <xdr:nvPicPr>
        <xdr:cNvPr id="1055" name="Рисунок 105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39500" y="587375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2905125</xdr:colOff>
      <xdr:row>10</xdr:row>
      <xdr:rowOff>1</xdr:rowOff>
    </xdr:from>
    <xdr:to>
      <xdr:col>7</xdr:col>
      <xdr:colOff>3601096</xdr:colOff>
      <xdr:row>10</xdr:row>
      <xdr:rowOff>222250</xdr:rowOff>
    </xdr:to>
    <xdr:pic>
      <xdr:nvPicPr>
        <xdr:cNvPr id="1056" name="Рисунок 105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160125" y="5461001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7</xdr:col>
      <xdr:colOff>1877786</xdr:colOff>
      <xdr:row>41</xdr:row>
      <xdr:rowOff>92983</xdr:rowOff>
    </xdr:from>
    <xdr:to>
      <xdr:col>7</xdr:col>
      <xdr:colOff>2462892</xdr:colOff>
      <xdr:row>41</xdr:row>
      <xdr:rowOff>279829</xdr:rowOff>
    </xdr:to>
    <xdr:pic>
      <xdr:nvPicPr>
        <xdr:cNvPr id="1060" name="Рисунок 105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339161" y="12935858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2612571</xdr:colOff>
      <xdr:row>60</xdr:row>
      <xdr:rowOff>27214</xdr:rowOff>
    </xdr:from>
    <xdr:to>
      <xdr:col>7</xdr:col>
      <xdr:colOff>3197677</xdr:colOff>
      <xdr:row>60</xdr:row>
      <xdr:rowOff>214060</xdr:rowOff>
    </xdr:to>
    <xdr:pic>
      <xdr:nvPicPr>
        <xdr:cNvPr id="1064" name="Рисунок 106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137321" y="15772039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4093482</xdr:colOff>
      <xdr:row>28</xdr:row>
      <xdr:rowOff>45358</xdr:rowOff>
    </xdr:from>
    <xdr:to>
      <xdr:col>8</xdr:col>
      <xdr:colOff>122463</xdr:colOff>
      <xdr:row>28</xdr:row>
      <xdr:rowOff>232204</xdr:rowOff>
    </xdr:to>
    <xdr:pic>
      <xdr:nvPicPr>
        <xdr:cNvPr id="1066" name="Рисунок 1065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54857" y="11284858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0</xdr:col>
      <xdr:colOff>3032125</xdr:colOff>
      <xdr:row>32</xdr:row>
      <xdr:rowOff>31750</xdr:rowOff>
    </xdr:from>
    <xdr:to>
      <xdr:col>0</xdr:col>
      <xdr:colOff>3682999</xdr:colOff>
      <xdr:row>32</xdr:row>
      <xdr:rowOff>239598</xdr:rowOff>
    </xdr:to>
    <xdr:pic>
      <xdr:nvPicPr>
        <xdr:cNvPr id="1069" name="Рисунок 106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32125" y="1268412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0</xdr:col>
      <xdr:colOff>1127125</xdr:colOff>
      <xdr:row>10</xdr:row>
      <xdr:rowOff>15875</xdr:rowOff>
    </xdr:from>
    <xdr:to>
      <xdr:col>0</xdr:col>
      <xdr:colOff>1777999</xdr:colOff>
      <xdr:row>10</xdr:row>
      <xdr:rowOff>223723</xdr:rowOff>
    </xdr:to>
    <xdr:pic>
      <xdr:nvPicPr>
        <xdr:cNvPr id="1070" name="Рисунок 106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88500" y="6207125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4048125</xdr:colOff>
      <xdr:row>86</xdr:row>
      <xdr:rowOff>79375</xdr:rowOff>
    </xdr:from>
    <xdr:to>
      <xdr:col>8</xdr:col>
      <xdr:colOff>142874</xdr:colOff>
      <xdr:row>86</xdr:row>
      <xdr:rowOff>287223</xdr:rowOff>
    </xdr:to>
    <xdr:pic>
      <xdr:nvPicPr>
        <xdr:cNvPr id="1071" name="Рисунок 107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509500" y="3305175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4127500</xdr:colOff>
      <xdr:row>112</xdr:row>
      <xdr:rowOff>31750</xdr:rowOff>
    </xdr:from>
    <xdr:to>
      <xdr:col>8</xdr:col>
      <xdr:colOff>212724</xdr:colOff>
      <xdr:row>112</xdr:row>
      <xdr:rowOff>239598</xdr:rowOff>
    </xdr:to>
    <xdr:pic>
      <xdr:nvPicPr>
        <xdr:cNvPr id="1072" name="Рисунок 107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588875" y="43386375"/>
          <a:ext cx="650874" cy="207848"/>
        </a:xfrm>
        <a:prstGeom prst="rect">
          <a:avLst/>
        </a:prstGeom>
      </xdr:spPr>
    </xdr:pic>
    <xdr:clientData/>
  </xdr:two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068" name="TextBox 106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073" name="TextBox 107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74" name="TextBox 107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75" name="TextBox 107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76" name="TextBox 107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077" name="TextBox 107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078" name="TextBox 107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79" name="TextBox 107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80" name="TextBox 107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81" name="TextBox 108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26142</xdr:rowOff>
    </xdr:from>
    <xdr:ext cx="909205" cy="607979"/>
    <xdr:sp macro="" textlink="">
      <xdr:nvSpPr>
        <xdr:cNvPr id="1082" name="TextBox 1081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083" name="TextBox 1082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084" name="TextBox 108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085" name="TextBox 108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24782</xdr:rowOff>
    </xdr:from>
    <xdr:ext cx="1051611" cy="374141"/>
    <xdr:sp macro="" textlink="">
      <xdr:nvSpPr>
        <xdr:cNvPr id="1086" name="TextBox 1085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087" name="TextBox 108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088" name="TextBox 108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089" name="TextBox 108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090" name="TextBox 108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091" name="TextBox 109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092" name="TextBox 109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093" name="TextBox 109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094" name="TextBox 109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095" name="TextBox 109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096" name="TextBox 109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097" name="TextBox 109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098" name="TextBox 109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099" name="TextBox 109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00" name="TextBox 109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01" name="TextBox 110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02" name="TextBox 110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03" name="TextBox 110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04" name="TextBox 1103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05" name="TextBox 110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06" name="TextBox 110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07" name="TextBox 110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0</xdr:rowOff>
    </xdr:from>
    <xdr:ext cx="1051611" cy="503155"/>
    <xdr:sp macro="" textlink="">
      <xdr:nvSpPr>
        <xdr:cNvPr id="1108" name="TextBox 1107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09" name="TextBox 110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10" name="TextBox 110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11" name="TextBox 111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12" name="TextBox 1111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26143</xdr:rowOff>
    </xdr:from>
    <xdr:ext cx="1051611" cy="561212"/>
    <xdr:sp macro="" textlink="">
      <xdr:nvSpPr>
        <xdr:cNvPr id="1113" name="TextBox 1112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14" name="TextBox 111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15" name="TextBox 111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61746" cy="465909"/>
    <xdr:sp macro="" textlink="">
      <xdr:nvSpPr>
        <xdr:cNvPr id="1116" name="TextBox 1115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61746" cy="465909"/>
    <xdr:sp macro="" textlink="">
      <xdr:nvSpPr>
        <xdr:cNvPr id="1117" name="TextBox 1116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18" name="TextBox 111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19" name="TextBox 111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0" name="TextBox 111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1" name="TextBox 112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2" name="TextBox 1121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23" name="TextBox 112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24" name="TextBox 112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5" name="TextBox 112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6" name="TextBox 112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7" name="TextBox 1126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26142</xdr:rowOff>
    </xdr:from>
    <xdr:ext cx="909205" cy="607979"/>
    <xdr:sp macro="" textlink="">
      <xdr:nvSpPr>
        <xdr:cNvPr id="1128" name="TextBox 1127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29" name="TextBox 112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30" name="TextBox 112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31" name="TextBox 1130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32" name="TextBox 113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33" name="TextBox 113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34" name="TextBox 113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35" name="TextBox 113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36" name="TextBox 113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37" name="TextBox 113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38" name="TextBox 113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39" name="TextBox 113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40" name="TextBox 113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41" name="TextBox 114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26142</xdr:rowOff>
    </xdr:from>
    <xdr:ext cx="909205" cy="607979"/>
    <xdr:sp macro="" textlink="">
      <xdr:nvSpPr>
        <xdr:cNvPr id="1142" name="TextBox 1141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43" name="TextBox 1142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44" name="TextBox 114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45" name="TextBox 114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24782</xdr:rowOff>
    </xdr:from>
    <xdr:ext cx="1051611" cy="374141"/>
    <xdr:sp macro="" textlink="">
      <xdr:nvSpPr>
        <xdr:cNvPr id="1146" name="TextBox 1145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47" name="TextBox 114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48" name="TextBox 114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49" name="TextBox 114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50" name="TextBox 114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51" name="TextBox 115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52" name="TextBox 115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53" name="TextBox 115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54" name="TextBox 115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55" name="TextBox 115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56" name="TextBox 115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26142</xdr:rowOff>
    </xdr:from>
    <xdr:ext cx="909205" cy="607979"/>
    <xdr:sp macro="" textlink="">
      <xdr:nvSpPr>
        <xdr:cNvPr id="1157" name="TextBox 1156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192</xdr:row>
      <xdr:rowOff>9487</xdr:rowOff>
    </xdr:from>
    <xdr:ext cx="842596" cy="501748"/>
    <xdr:sp macro="" textlink="">
      <xdr:nvSpPr>
        <xdr:cNvPr id="1158" name="TextBox 1157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59" name="TextBox 115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405493</xdr:rowOff>
    </xdr:from>
    <xdr:ext cx="842596" cy="483165"/>
    <xdr:sp macro="" textlink="">
      <xdr:nvSpPr>
        <xdr:cNvPr id="1160" name="TextBox 115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61" name="TextBox 116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62" name="TextBox 116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63" name="TextBox 116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64" name="TextBox 116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65" name="TextBox 1164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66" name="TextBox 116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67" name="TextBox 116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68" name="TextBox 116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69" name="TextBox 116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70" name="TextBox 1169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71" name="TextBox 117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72" name="TextBox 117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73" name="TextBox 117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74" name="TextBox 117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75" name="TextBox 117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76" name="TextBox 117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77" name="TextBox 117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178" name="TextBox 117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79" name="TextBox 117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80" name="TextBox 117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181" name="TextBox 118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0</xdr:rowOff>
    </xdr:from>
    <xdr:ext cx="1051611" cy="503155"/>
    <xdr:sp macro="" textlink="">
      <xdr:nvSpPr>
        <xdr:cNvPr id="1182" name="TextBox 1181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83" name="TextBox 1182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84" name="TextBox 118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85" name="TextBox 118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86" name="TextBox 118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26143</xdr:rowOff>
    </xdr:from>
    <xdr:ext cx="1051611" cy="561212"/>
    <xdr:sp macro="" textlink="">
      <xdr:nvSpPr>
        <xdr:cNvPr id="1187" name="TextBox 1186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88" name="TextBox 1187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189" name="TextBox 118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61746" cy="465909"/>
    <xdr:sp macro="" textlink="">
      <xdr:nvSpPr>
        <xdr:cNvPr id="1190" name="TextBox 1189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61746" cy="465909"/>
    <xdr:sp macro="" textlink="">
      <xdr:nvSpPr>
        <xdr:cNvPr id="1191" name="TextBox 1190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2" name="TextBox 119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3" name="TextBox 119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4" name="TextBox 119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5" name="TextBox 119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6" name="TextBox 119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7" name="TextBox 119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8" name="TextBox 119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199" name="TextBox 119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00" name="TextBox 119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01" name="TextBox 120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202" name="TextBox 120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203" name="TextBox 120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04" name="TextBox 120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05" name="TextBox 120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06" name="TextBox 120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207" name="TextBox 120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208" name="TextBox 120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09" name="TextBox 120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10" name="TextBox 120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11" name="TextBox 121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12" name="TextBox 121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13" name="TextBox 121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214" name="TextBox 1213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42596" cy="449843"/>
    <xdr:sp macro="" textlink="">
      <xdr:nvSpPr>
        <xdr:cNvPr id="1215" name="TextBox 1214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16" name="TextBox 121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17" name="TextBox 121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42596" cy="465909"/>
    <xdr:sp macro="" textlink="">
      <xdr:nvSpPr>
        <xdr:cNvPr id="1218" name="TextBox 121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0</xdr:rowOff>
    </xdr:from>
    <xdr:ext cx="1051611" cy="503155"/>
    <xdr:sp macro="" textlink="">
      <xdr:nvSpPr>
        <xdr:cNvPr id="1219" name="TextBox 1218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220" name="TextBox 121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221" name="TextBox 122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222" name="TextBox 1221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223" name="TextBox 1222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191</xdr:row>
      <xdr:rowOff>26143</xdr:rowOff>
    </xdr:from>
    <xdr:ext cx="1051611" cy="561212"/>
    <xdr:sp macro="" textlink="">
      <xdr:nvSpPr>
        <xdr:cNvPr id="1224" name="TextBox 1223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225" name="TextBox 122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0</xdr:rowOff>
    </xdr:from>
    <xdr:ext cx="861746" cy="449843"/>
    <xdr:sp macro="" textlink="">
      <xdr:nvSpPr>
        <xdr:cNvPr id="1226" name="TextBox 122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61746" cy="465909"/>
    <xdr:sp macro="" textlink="">
      <xdr:nvSpPr>
        <xdr:cNvPr id="1227" name="TextBox 1226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9488</xdr:rowOff>
    </xdr:from>
    <xdr:ext cx="861746" cy="465909"/>
    <xdr:sp macro="" textlink="">
      <xdr:nvSpPr>
        <xdr:cNvPr id="1228" name="TextBox 1227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29" name="TextBox 122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30" name="TextBox 122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31" name="TextBox 123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191</xdr:row>
      <xdr:rowOff>393246</xdr:rowOff>
    </xdr:from>
    <xdr:ext cx="842596" cy="352580"/>
    <xdr:sp macro="" textlink="">
      <xdr:nvSpPr>
        <xdr:cNvPr id="1232" name="TextBox 123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4141"/>
    <xdr:sp macro="" textlink="">
      <xdr:nvSpPr>
        <xdr:cNvPr id="1233" name="TextBox 1232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4141"/>
    <xdr:sp macro="" textlink="">
      <xdr:nvSpPr>
        <xdr:cNvPr id="1234" name="TextBox 1233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3908"/>
    <xdr:sp macro="" textlink="">
      <xdr:nvSpPr>
        <xdr:cNvPr id="1235" name="TextBox 1234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192</xdr:row>
      <xdr:rowOff>28864</xdr:rowOff>
    </xdr:from>
    <xdr:ext cx="909205" cy="373908"/>
    <xdr:sp macro="" textlink="">
      <xdr:nvSpPr>
        <xdr:cNvPr id="1236" name="TextBox 1235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37" name="TextBox 123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38" name="TextBox 123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39" name="TextBox 123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40" name="TextBox 123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41" name="TextBox 124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42" name="TextBox 124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43" name="TextBox 124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44" name="TextBox 124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45" name="TextBox 124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46" name="TextBox 124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26142</xdr:rowOff>
    </xdr:from>
    <xdr:ext cx="909205" cy="607979"/>
    <xdr:sp macro="" textlink="">
      <xdr:nvSpPr>
        <xdr:cNvPr id="1247" name="TextBox 1246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48" name="TextBox 1247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49" name="TextBox 124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50" name="TextBox 124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24782</xdr:rowOff>
    </xdr:from>
    <xdr:ext cx="1051611" cy="374141"/>
    <xdr:sp macro="" textlink="">
      <xdr:nvSpPr>
        <xdr:cNvPr id="1251" name="TextBox 1250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252" name="TextBox 125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253" name="TextBox 125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254" name="TextBox 125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255" name="TextBox 125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256" name="TextBox 125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257" name="TextBox 125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58" name="TextBox 125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59" name="TextBox 125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60" name="TextBox 125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261" name="TextBox 126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262" name="TextBox 126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263" name="TextBox 126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264" name="TextBox 126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65" name="TextBox 126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66" name="TextBox 126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67" name="TextBox 126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268" name="TextBox 126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269" name="TextBox 1268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70" name="TextBox 126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71" name="TextBox 127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272" name="TextBox 127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0</xdr:rowOff>
    </xdr:from>
    <xdr:ext cx="1051611" cy="503155"/>
    <xdr:sp macro="" textlink="">
      <xdr:nvSpPr>
        <xdr:cNvPr id="1273" name="TextBox 1272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274" name="TextBox 127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275" name="TextBox 127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276" name="TextBox 127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277" name="TextBox 1276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26143</xdr:rowOff>
    </xdr:from>
    <xdr:ext cx="1051611" cy="561212"/>
    <xdr:sp macro="" textlink="">
      <xdr:nvSpPr>
        <xdr:cNvPr id="1278" name="TextBox 1277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279" name="TextBox 127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280" name="TextBox 127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1281" name="TextBox 1280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1282" name="TextBox 1281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83" name="TextBox 128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84" name="TextBox 128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85" name="TextBox 128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86" name="TextBox 128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87" name="TextBox 1286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88" name="TextBox 128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89" name="TextBox 128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90" name="TextBox 128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91" name="TextBox 129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92" name="TextBox 1291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26142</xdr:rowOff>
    </xdr:from>
    <xdr:ext cx="909205" cy="607979"/>
    <xdr:sp macro="" textlink="">
      <xdr:nvSpPr>
        <xdr:cNvPr id="1293" name="TextBox 1292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94" name="TextBox 129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95" name="TextBox 129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96" name="TextBox 1295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97" name="TextBox 129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298" name="TextBox 129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299" name="TextBox 129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00" name="TextBox 129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01" name="TextBox 130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02" name="TextBox 130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03" name="TextBox 130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04" name="TextBox 130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05" name="TextBox 130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06" name="TextBox 130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26142</xdr:rowOff>
    </xdr:from>
    <xdr:ext cx="909205" cy="607979"/>
    <xdr:sp macro="" textlink="">
      <xdr:nvSpPr>
        <xdr:cNvPr id="1307" name="TextBox 1306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08" name="TextBox 1307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09" name="TextBox 1308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10" name="TextBox 1309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24782</xdr:rowOff>
    </xdr:from>
    <xdr:ext cx="1051611" cy="374141"/>
    <xdr:sp macro="" textlink="">
      <xdr:nvSpPr>
        <xdr:cNvPr id="1311" name="TextBox 1310"/>
        <xdr:cNvSpPr txBox="1"/>
      </xdr:nvSpPr>
      <xdr:spPr>
        <a:xfrm>
          <a:off x="3102840" y="2540890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12" name="TextBox 1311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13" name="TextBox 1312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14" name="TextBox 1313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15" name="TextBox 1314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16" name="TextBox 1315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17" name="TextBox 1316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18" name="TextBox 1317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19" name="TextBox 1318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20" name="TextBox 1319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21" name="TextBox 1320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26142</xdr:rowOff>
    </xdr:from>
    <xdr:ext cx="909205" cy="607979"/>
    <xdr:sp macro="" textlink="">
      <xdr:nvSpPr>
        <xdr:cNvPr id="1322" name="TextBox 1321"/>
        <xdr:cNvSpPr txBox="1"/>
      </xdr:nvSpPr>
      <xdr:spPr>
        <a:xfrm>
          <a:off x="3102840" y="25775392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9487</xdr:rowOff>
    </xdr:from>
    <xdr:ext cx="842596" cy="501748"/>
    <xdr:sp macro="" textlink="">
      <xdr:nvSpPr>
        <xdr:cNvPr id="1323" name="TextBox 1322"/>
        <xdr:cNvSpPr txBox="1"/>
      </xdr:nvSpPr>
      <xdr:spPr>
        <a:xfrm>
          <a:off x="2833077" y="25758737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24" name="TextBox 1323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405493</xdr:rowOff>
    </xdr:from>
    <xdr:ext cx="842596" cy="483165"/>
    <xdr:sp macro="" textlink="">
      <xdr:nvSpPr>
        <xdr:cNvPr id="1325" name="TextBox 1324"/>
        <xdr:cNvSpPr txBox="1"/>
      </xdr:nvSpPr>
      <xdr:spPr>
        <a:xfrm>
          <a:off x="2833077" y="257419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26" name="TextBox 132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27" name="TextBox 132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28" name="TextBox 132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29" name="TextBox 132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30" name="TextBox 1329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31" name="TextBox 1330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32" name="TextBox 133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33" name="TextBox 133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34" name="TextBox 133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35" name="TextBox 1334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36" name="TextBox 1335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37" name="TextBox 133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38" name="TextBox 133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39" name="TextBox 133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40" name="TextBox 133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41" name="TextBox 134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42" name="TextBox 134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43" name="TextBox 134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44" name="TextBox 1343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45" name="TextBox 1344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46" name="TextBox 134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0</xdr:rowOff>
    </xdr:from>
    <xdr:ext cx="1051611" cy="503155"/>
    <xdr:sp macro="" textlink="">
      <xdr:nvSpPr>
        <xdr:cNvPr id="1347" name="TextBox 1346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48" name="TextBox 1347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49" name="TextBox 1348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50" name="TextBox 134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51" name="TextBox 135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26143</xdr:rowOff>
    </xdr:from>
    <xdr:ext cx="1051611" cy="561212"/>
    <xdr:sp macro="" textlink="">
      <xdr:nvSpPr>
        <xdr:cNvPr id="1352" name="TextBox 1351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53" name="TextBox 1352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54" name="TextBox 1353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1355" name="TextBox 1354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1356" name="TextBox 1355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57" name="TextBox 135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58" name="TextBox 1357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59" name="TextBox 1358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0" name="TextBox 1359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1" name="TextBox 1360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2" name="TextBox 1361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3" name="TextBox 1362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4" name="TextBox 136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5" name="TextBox 136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66" name="TextBox 136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67" name="TextBox 1366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68" name="TextBox 1367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69" name="TextBox 1368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70" name="TextBox 1369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71" name="TextBox 137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72" name="TextBox 1371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73" name="TextBox 1372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74" name="TextBox 137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75" name="TextBox 137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76" name="TextBox 1375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77" name="TextBox 1376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78" name="TextBox 1377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79" name="TextBox 1378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42596" cy="449843"/>
    <xdr:sp macro="" textlink="">
      <xdr:nvSpPr>
        <xdr:cNvPr id="1380" name="TextBox 1379"/>
        <xdr:cNvSpPr txBox="1"/>
      </xdr:nvSpPr>
      <xdr:spPr>
        <a:xfrm>
          <a:off x="2833077" y="2538412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81" name="TextBox 1380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82" name="TextBox 1381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42596" cy="465909"/>
    <xdr:sp macro="" textlink="">
      <xdr:nvSpPr>
        <xdr:cNvPr id="1383" name="TextBox 1382"/>
        <xdr:cNvSpPr txBox="1"/>
      </xdr:nvSpPr>
      <xdr:spPr>
        <a:xfrm>
          <a:off x="2833077" y="2539361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0</xdr:rowOff>
    </xdr:from>
    <xdr:ext cx="1051611" cy="503155"/>
    <xdr:sp macro="" textlink="">
      <xdr:nvSpPr>
        <xdr:cNvPr id="1384" name="TextBox 1383"/>
        <xdr:cNvSpPr txBox="1"/>
      </xdr:nvSpPr>
      <xdr:spPr>
        <a:xfrm>
          <a:off x="3102840" y="2538412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85" name="TextBox 1384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86" name="TextBox 1385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87" name="TextBox 1386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88" name="TextBox 1387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136</xdr:row>
      <xdr:rowOff>26143</xdr:rowOff>
    </xdr:from>
    <xdr:ext cx="1051611" cy="561212"/>
    <xdr:sp macro="" textlink="">
      <xdr:nvSpPr>
        <xdr:cNvPr id="1389" name="TextBox 1388"/>
        <xdr:cNvSpPr txBox="1"/>
      </xdr:nvSpPr>
      <xdr:spPr>
        <a:xfrm>
          <a:off x="3102840" y="2541026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90" name="TextBox 1389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0</xdr:rowOff>
    </xdr:from>
    <xdr:ext cx="861746" cy="449843"/>
    <xdr:sp macro="" textlink="">
      <xdr:nvSpPr>
        <xdr:cNvPr id="1391" name="TextBox 1390"/>
        <xdr:cNvSpPr txBox="1"/>
      </xdr:nvSpPr>
      <xdr:spPr>
        <a:xfrm>
          <a:off x="2833077" y="2538412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1392" name="TextBox 1391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9488</xdr:rowOff>
    </xdr:from>
    <xdr:ext cx="861746" cy="465909"/>
    <xdr:sp macro="" textlink="">
      <xdr:nvSpPr>
        <xdr:cNvPr id="1393" name="TextBox 1392"/>
        <xdr:cNvSpPr txBox="1"/>
      </xdr:nvSpPr>
      <xdr:spPr>
        <a:xfrm>
          <a:off x="2833077" y="2539361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94" name="TextBox 1393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95" name="TextBox 1394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96" name="TextBox 1395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136</xdr:row>
      <xdr:rowOff>393246</xdr:rowOff>
    </xdr:from>
    <xdr:ext cx="842596" cy="352580"/>
    <xdr:sp macro="" textlink="">
      <xdr:nvSpPr>
        <xdr:cNvPr id="1397" name="TextBox 1396"/>
        <xdr:cNvSpPr txBox="1"/>
      </xdr:nvSpPr>
      <xdr:spPr>
        <a:xfrm>
          <a:off x="2833077" y="2574879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4141"/>
    <xdr:sp macro="" textlink="">
      <xdr:nvSpPr>
        <xdr:cNvPr id="1398" name="TextBox 1397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4141"/>
    <xdr:sp macro="" textlink="">
      <xdr:nvSpPr>
        <xdr:cNvPr id="1399" name="TextBox 1398"/>
        <xdr:cNvSpPr txBox="1"/>
      </xdr:nvSpPr>
      <xdr:spPr>
        <a:xfrm>
          <a:off x="3102840" y="25778114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3908"/>
    <xdr:sp macro="" textlink="">
      <xdr:nvSpPr>
        <xdr:cNvPr id="1400" name="TextBox 1399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28864</xdr:rowOff>
    </xdr:from>
    <xdr:ext cx="909205" cy="373908"/>
    <xdr:sp macro="" textlink="">
      <xdr:nvSpPr>
        <xdr:cNvPr id="1401" name="TextBox 1400"/>
        <xdr:cNvSpPr txBox="1"/>
      </xdr:nvSpPr>
      <xdr:spPr>
        <a:xfrm>
          <a:off x="3102840" y="25778114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7</xdr:col>
      <xdr:colOff>2778125</xdr:colOff>
      <xdr:row>13</xdr:row>
      <xdr:rowOff>63500</xdr:rowOff>
    </xdr:from>
    <xdr:to>
      <xdr:col>7</xdr:col>
      <xdr:colOff>3428999</xdr:colOff>
      <xdr:row>13</xdr:row>
      <xdr:rowOff>271348</xdr:rowOff>
    </xdr:to>
    <xdr:pic>
      <xdr:nvPicPr>
        <xdr:cNvPr id="1402" name="Рисунок 140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39500" y="587375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3565071</xdr:colOff>
      <xdr:row>61</xdr:row>
      <xdr:rowOff>27214</xdr:rowOff>
    </xdr:from>
    <xdr:to>
      <xdr:col>7</xdr:col>
      <xdr:colOff>4150177</xdr:colOff>
      <xdr:row>61</xdr:row>
      <xdr:rowOff>214060</xdr:rowOff>
    </xdr:to>
    <xdr:pic>
      <xdr:nvPicPr>
        <xdr:cNvPr id="1403" name="Рисунок 140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026446" y="22839589"/>
          <a:ext cx="585106" cy="186846"/>
        </a:xfrm>
        <a:prstGeom prst="rect">
          <a:avLst/>
        </a:prstGeom>
      </xdr:spPr>
    </xdr:pic>
    <xdr:clientData/>
  </xdr:twoCellAnchor>
  <xdr:twoCellAnchor editAs="oneCell">
    <xdr:from>
      <xdr:col>7</xdr:col>
      <xdr:colOff>1793875</xdr:colOff>
      <xdr:row>45</xdr:row>
      <xdr:rowOff>31750</xdr:rowOff>
    </xdr:from>
    <xdr:to>
      <xdr:col>7</xdr:col>
      <xdr:colOff>2379142</xdr:colOff>
      <xdr:row>45</xdr:row>
      <xdr:rowOff>220742</xdr:rowOff>
    </xdr:to>
    <xdr:pic>
      <xdr:nvPicPr>
        <xdr:cNvPr id="1406" name="Рисунок 140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255250" y="17192625"/>
          <a:ext cx="585267" cy="188992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3016250</xdr:colOff>
      <xdr:row>174</xdr:row>
      <xdr:rowOff>127000</xdr:rowOff>
    </xdr:from>
    <xdr:to>
      <xdr:col>0</xdr:col>
      <xdr:colOff>3601517</xdr:colOff>
      <xdr:row>174</xdr:row>
      <xdr:rowOff>315992</xdr:rowOff>
    </xdr:to>
    <xdr:pic>
      <xdr:nvPicPr>
        <xdr:cNvPr id="474" name="Рисунок 47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6250" y="64627125"/>
          <a:ext cx="585267" cy="188992"/>
        </a:xfrm>
        <a:prstGeom prst="rect">
          <a:avLst/>
        </a:prstGeom>
      </xdr:spPr>
    </xdr:pic>
    <xdr:clientData/>
  </xdr:twoCellAnchor>
  <xdr:twoCellAnchor editAs="oneCell">
    <xdr:from>
      <xdr:col>7</xdr:col>
      <xdr:colOff>2905125</xdr:colOff>
      <xdr:row>19</xdr:row>
      <xdr:rowOff>1</xdr:rowOff>
    </xdr:from>
    <xdr:to>
      <xdr:col>7</xdr:col>
      <xdr:colOff>3601096</xdr:colOff>
      <xdr:row>19</xdr:row>
      <xdr:rowOff>222250</xdr:rowOff>
    </xdr:to>
    <xdr:pic>
      <xdr:nvPicPr>
        <xdr:cNvPr id="1404" name="Рисунок 140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160125" y="5461001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174</xdr:row>
      <xdr:rowOff>15875</xdr:rowOff>
    </xdr:from>
    <xdr:to>
      <xdr:col>7</xdr:col>
      <xdr:colOff>3538017</xdr:colOff>
      <xdr:row>174</xdr:row>
      <xdr:rowOff>204867</xdr:rowOff>
    </xdr:to>
    <xdr:pic>
      <xdr:nvPicPr>
        <xdr:cNvPr id="1407" name="Рисунок 140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80750" y="64563625"/>
          <a:ext cx="585267" cy="188992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2794000</xdr:colOff>
      <xdr:row>20</xdr:row>
      <xdr:rowOff>381000</xdr:rowOff>
    </xdr:from>
    <xdr:to>
      <xdr:col>0</xdr:col>
      <xdr:colOff>3461567</xdr:colOff>
      <xdr:row>21</xdr:row>
      <xdr:rowOff>181429</xdr:rowOff>
    </xdr:to>
    <xdr:pic>
      <xdr:nvPicPr>
        <xdr:cNvPr id="1409" name="Рисунок 140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794000" y="9588500"/>
          <a:ext cx="667567" cy="213179"/>
        </a:xfrm>
        <a:prstGeom prst="rect">
          <a:avLst/>
        </a:prstGeom>
      </xdr:spPr>
    </xdr:pic>
    <xdr:clientData/>
  </xdr:twoCellAnchor>
  <xdr:twoCellAnchor editAs="oneCell">
    <xdr:from>
      <xdr:col>7</xdr:col>
      <xdr:colOff>3460750</xdr:colOff>
      <xdr:row>34</xdr:row>
      <xdr:rowOff>95250</xdr:rowOff>
    </xdr:from>
    <xdr:to>
      <xdr:col>7</xdr:col>
      <xdr:colOff>4111624</xdr:colOff>
      <xdr:row>34</xdr:row>
      <xdr:rowOff>303098</xdr:rowOff>
    </xdr:to>
    <xdr:pic>
      <xdr:nvPicPr>
        <xdr:cNvPr id="1410" name="Рисунок 140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60750" y="1422400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7</xdr:col>
      <xdr:colOff>3460750</xdr:colOff>
      <xdr:row>35</xdr:row>
      <xdr:rowOff>95250</xdr:rowOff>
    </xdr:from>
    <xdr:to>
      <xdr:col>7</xdr:col>
      <xdr:colOff>4111624</xdr:colOff>
      <xdr:row>35</xdr:row>
      <xdr:rowOff>303098</xdr:rowOff>
    </xdr:to>
    <xdr:pic>
      <xdr:nvPicPr>
        <xdr:cNvPr id="1411" name="Рисунок 141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88750" y="13874750"/>
          <a:ext cx="650874" cy="207848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2540000</xdr:colOff>
      <xdr:row>48</xdr:row>
      <xdr:rowOff>15875</xdr:rowOff>
    </xdr:from>
    <xdr:to>
      <xdr:col>0</xdr:col>
      <xdr:colOff>3086836</xdr:colOff>
      <xdr:row>48</xdr:row>
      <xdr:rowOff>190500</xdr:rowOff>
    </xdr:to>
    <xdr:pic>
      <xdr:nvPicPr>
        <xdr:cNvPr id="1413" name="Рисунок 141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540000" y="18684875"/>
          <a:ext cx="546836" cy="174625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21</xdr:row>
      <xdr:rowOff>47625</xdr:rowOff>
    </xdr:from>
    <xdr:to>
      <xdr:col>7</xdr:col>
      <xdr:colOff>3648721</xdr:colOff>
      <xdr:row>21</xdr:row>
      <xdr:rowOff>269874</xdr:rowOff>
    </xdr:to>
    <xdr:pic>
      <xdr:nvPicPr>
        <xdr:cNvPr id="1414" name="Рисунок 141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80750" y="9667875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2952750</xdr:colOff>
      <xdr:row>22</xdr:row>
      <xdr:rowOff>47625</xdr:rowOff>
    </xdr:from>
    <xdr:to>
      <xdr:col>7</xdr:col>
      <xdr:colOff>3648721</xdr:colOff>
      <xdr:row>22</xdr:row>
      <xdr:rowOff>269874</xdr:rowOff>
    </xdr:to>
    <xdr:pic>
      <xdr:nvPicPr>
        <xdr:cNvPr id="1415" name="Рисунок 1414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80750" y="9667875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2952750</xdr:colOff>
      <xdr:row>22</xdr:row>
      <xdr:rowOff>47625</xdr:rowOff>
    </xdr:from>
    <xdr:to>
      <xdr:col>0</xdr:col>
      <xdr:colOff>3648721</xdr:colOff>
      <xdr:row>22</xdr:row>
      <xdr:rowOff>269874</xdr:rowOff>
    </xdr:to>
    <xdr:pic>
      <xdr:nvPicPr>
        <xdr:cNvPr id="1412" name="Рисунок 141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80750" y="10080625"/>
          <a:ext cx="695971" cy="222249"/>
        </a:xfrm>
        <a:prstGeom prst="rect">
          <a:avLst/>
        </a:prstGeom>
      </xdr:spPr>
    </xdr:pic>
    <xdr:clientData/>
  </xdr:twoCellAnchor>
  <xdr:twoCellAnchor editAs="oneCell">
    <xdr:from>
      <xdr:col>7</xdr:col>
      <xdr:colOff>3603625</xdr:colOff>
      <xdr:row>29</xdr:row>
      <xdr:rowOff>47625</xdr:rowOff>
    </xdr:from>
    <xdr:to>
      <xdr:col>7</xdr:col>
      <xdr:colOff>4188892</xdr:colOff>
      <xdr:row>29</xdr:row>
      <xdr:rowOff>236617</xdr:rowOff>
    </xdr:to>
    <xdr:pic>
      <xdr:nvPicPr>
        <xdr:cNvPr id="1408" name="Рисунок 140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31625" y="12128500"/>
          <a:ext cx="585267" cy="18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415880</xdr:colOff>
      <xdr:row>6</xdr:row>
      <xdr:rowOff>9525</xdr:rowOff>
    </xdr:to>
    <xdr:pic>
      <xdr:nvPicPr>
        <xdr:cNvPr id="2" name="Рисунок 1" descr="iso 14001_экология_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50055" cy="1438275"/>
        </a:xfrm>
        <a:prstGeom prst="rect">
          <a:avLst/>
        </a:prstGeom>
      </xdr:spPr>
    </xdr:pic>
    <xdr:clientData/>
  </xdr:twoCellAnchor>
  <xdr:twoCellAnchor>
    <xdr:from>
      <xdr:col>0</xdr:col>
      <xdr:colOff>742950</xdr:colOff>
      <xdr:row>2</xdr:row>
      <xdr:rowOff>76199</xdr:rowOff>
    </xdr:from>
    <xdr:to>
      <xdr:col>0</xdr:col>
      <xdr:colOff>1562100</xdr:colOff>
      <xdr:row>5</xdr:row>
      <xdr:rowOff>182595</xdr:rowOff>
    </xdr:to>
    <xdr:pic>
      <xdr:nvPicPr>
        <xdr:cNvPr id="1025" name="Рисунок 1" descr="Lider-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552449"/>
          <a:ext cx="819150" cy="8207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topLeftCell="A188" zoomScale="60" zoomScaleNormal="60" zoomScalePageLayoutView="118" workbookViewId="0">
      <selection activeCell="F40" sqref="F40"/>
    </sheetView>
  </sheetViews>
  <sheetFormatPr defaultRowHeight="18.75" x14ac:dyDescent="0.3"/>
  <cols>
    <col min="1" max="1" width="62.28515625" customWidth="1"/>
    <col min="2" max="2" width="7.5703125" style="33" customWidth="1"/>
    <col min="3" max="3" width="13.7109375" style="17" customWidth="1"/>
    <col min="4" max="4" width="14.140625" style="17" customWidth="1"/>
    <col min="5" max="5" width="13.42578125" style="17" customWidth="1"/>
    <col min="6" max="6" width="8.28515625" style="17" customWidth="1"/>
    <col min="7" max="7" width="2.28515625" style="17" customWidth="1"/>
    <col min="8" max="8" width="68.42578125" style="17" customWidth="1"/>
    <col min="9" max="9" width="7.5703125" style="42" customWidth="1"/>
    <col min="10" max="10" width="13.42578125" style="17" customWidth="1"/>
    <col min="11" max="12" width="13.42578125" customWidth="1"/>
    <col min="13" max="13" width="9.140625" customWidth="1"/>
  </cols>
  <sheetData>
    <row r="1" spans="1:13" ht="51" customHeight="1" x14ac:dyDescent="0.2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</row>
    <row r="2" spans="1:13" s="18" customFormat="1" ht="42.75" customHeight="1" x14ac:dyDescent="0.3">
      <c r="A2" s="66"/>
      <c r="B2" s="34"/>
      <c r="C2" s="67"/>
      <c r="D2" s="67"/>
      <c r="E2" s="67"/>
      <c r="F2" s="67"/>
      <c r="G2" s="67"/>
      <c r="H2" s="67"/>
      <c r="I2" s="34"/>
      <c r="J2" s="67"/>
      <c r="K2" s="67"/>
      <c r="L2" s="201"/>
      <c r="M2" s="202"/>
    </row>
    <row r="3" spans="1:13" s="18" customFormat="1" ht="42.75" customHeight="1" x14ac:dyDescent="0.3">
      <c r="A3" s="66"/>
      <c r="B3" s="34"/>
      <c r="C3" s="67"/>
      <c r="D3" s="67"/>
      <c r="E3" s="67"/>
      <c r="F3" s="67"/>
      <c r="G3" s="67"/>
      <c r="H3" s="67"/>
      <c r="I3" s="34"/>
      <c r="J3" s="67"/>
      <c r="K3" s="67"/>
      <c r="L3" s="68"/>
      <c r="M3" s="69"/>
    </row>
    <row r="4" spans="1:13" s="18" customFormat="1" ht="42.75" customHeight="1" x14ac:dyDescent="0.3">
      <c r="A4" s="66"/>
      <c r="B4" s="34"/>
      <c r="C4" s="67"/>
      <c r="D4" s="67"/>
      <c r="E4" s="67"/>
      <c r="F4" s="67"/>
      <c r="G4" s="67"/>
      <c r="H4" s="67"/>
      <c r="I4" s="34"/>
      <c r="J4" s="67"/>
      <c r="K4" s="67"/>
      <c r="L4" s="68"/>
      <c r="M4" s="69"/>
    </row>
    <row r="5" spans="1:13" s="18" customFormat="1" ht="42.75" customHeight="1" x14ac:dyDescent="0.3">
      <c r="A5" s="66"/>
      <c r="B5" s="34"/>
      <c r="C5" s="67"/>
      <c r="D5" s="67"/>
      <c r="E5" s="67"/>
      <c r="F5" s="67"/>
      <c r="G5" s="67"/>
      <c r="H5" s="67"/>
      <c r="I5" s="34"/>
      <c r="J5" s="67"/>
      <c r="K5" s="67"/>
      <c r="L5" s="68"/>
      <c r="M5" s="69"/>
    </row>
    <row r="6" spans="1:13" s="18" customFormat="1" ht="42.75" customHeight="1" x14ac:dyDescent="0.3">
      <c r="A6" s="66"/>
      <c r="B6" s="34"/>
      <c r="C6" s="67"/>
      <c r="D6" s="67"/>
      <c r="E6" s="67"/>
      <c r="F6" s="67"/>
      <c r="G6" s="67"/>
      <c r="H6" s="67"/>
      <c r="I6" s="34"/>
      <c r="J6" s="67"/>
      <c r="K6" s="67"/>
      <c r="L6" s="68"/>
      <c r="M6" s="69"/>
    </row>
    <row r="7" spans="1:13" s="18" customFormat="1" ht="15" customHeight="1" thickBot="1" x14ac:dyDescent="0.35">
      <c r="A7" s="166"/>
      <c r="B7" s="34"/>
      <c r="C7" s="167"/>
      <c r="D7" s="167"/>
      <c r="E7" s="167"/>
      <c r="F7" s="167"/>
      <c r="G7" s="167"/>
      <c r="H7" s="167"/>
      <c r="I7" s="34"/>
      <c r="J7" s="167"/>
      <c r="K7" s="167"/>
      <c r="L7" s="168"/>
      <c r="M7" s="169"/>
    </row>
    <row r="8" spans="1:13" ht="27" customHeight="1" thickBot="1" x14ac:dyDescent="0.3">
      <c r="A8" s="239" t="s">
        <v>0</v>
      </c>
      <c r="B8" s="241" t="s">
        <v>1</v>
      </c>
      <c r="C8" s="243" t="s">
        <v>5</v>
      </c>
      <c r="D8" s="244"/>
      <c r="E8" s="244"/>
      <c r="F8" s="266" t="s">
        <v>6</v>
      </c>
      <c r="G8" s="10"/>
      <c r="H8" s="247" t="s">
        <v>0</v>
      </c>
      <c r="I8" s="249" t="s">
        <v>1</v>
      </c>
      <c r="J8" s="251" t="s">
        <v>5</v>
      </c>
      <c r="K8" s="252"/>
      <c r="L8" s="252"/>
      <c r="M8" s="267" t="s">
        <v>6</v>
      </c>
    </row>
    <row r="9" spans="1:13" ht="63.75" customHeight="1" thickBot="1" x14ac:dyDescent="0.3">
      <c r="A9" s="239"/>
      <c r="B9" s="241"/>
      <c r="C9" s="11" t="s">
        <v>2</v>
      </c>
      <c r="D9" s="11" t="s">
        <v>3</v>
      </c>
      <c r="E9" s="11" t="s">
        <v>4</v>
      </c>
      <c r="F9" s="266"/>
      <c r="G9" s="10"/>
      <c r="H9" s="247"/>
      <c r="I9" s="249"/>
      <c r="J9" s="11" t="s">
        <v>2</v>
      </c>
      <c r="K9" s="1" t="s">
        <v>3</v>
      </c>
      <c r="L9" s="1" t="s">
        <v>4</v>
      </c>
      <c r="M9" s="267"/>
    </row>
    <row r="10" spans="1:13" s="43" customFormat="1" ht="33" customHeight="1" x14ac:dyDescent="0.25">
      <c r="A10" s="258" t="s">
        <v>162</v>
      </c>
      <c r="B10" s="259"/>
      <c r="C10" s="259"/>
      <c r="D10" s="259"/>
      <c r="E10" s="259"/>
      <c r="F10" s="259"/>
      <c r="G10" s="260"/>
      <c r="H10" s="260"/>
      <c r="I10" s="260"/>
      <c r="J10" s="260"/>
      <c r="K10" s="260"/>
      <c r="L10" s="260"/>
      <c r="M10" s="261"/>
    </row>
    <row r="11" spans="1:13" s="122" customFormat="1" ht="30" customHeight="1" x14ac:dyDescent="0.25">
      <c r="A11" s="119" t="s">
        <v>202</v>
      </c>
      <c r="B11" s="124">
        <v>60</v>
      </c>
      <c r="C11" s="133">
        <v>5.33</v>
      </c>
      <c r="D11" s="133">
        <f>C11*1.02</f>
        <v>5.4366000000000003</v>
      </c>
      <c r="E11" s="133">
        <f>C11*1.04</f>
        <v>5.5432000000000006</v>
      </c>
      <c r="F11" s="124">
        <v>10</v>
      </c>
      <c r="G11" s="74"/>
      <c r="H11" s="119" t="s">
        <v>199</v>
      </c>
      <c r="I11" s="124">
        <v>21</v>
      </c>
      <c r="J11" s="133">
        <v>5.93</v>
      </c>
      <c r="K11" s="133">
        <f>J11*1.02</f>
        <v>6.0485999999999995</v>
      </c>
      <c r="L11" s="181">
        <f>J11*1.04</f>
        <v>6.1672000000000002</v>
      </c>
      <c r="M11" s="124">
        <v>10</v>
      </c>
    </row>
    <row r="12" spans="1:13" s="122" customFormat="1" ht="28.5" customHeight="1" x14ac:dyDescent="0.25">
      <c r="A12" s="125" t="s">
        <v>192</v>
      </c>
      <c r="B12" s="117">
        <v>50</v>
      </c>
      <c r="C12" s="180">
        <v>2.56</v>
      </c>
      <c r="D12" s="180">
        <f t="shared" ref="D12:D19" si="0">C12*1.02</f>
        <v>2.6112000000000002</v>
      </c>
      <c r="E12" s="128">
        <f t="shared" ref="E12" si="1">C12*1.04</f>
        <v>2.6624000000000003</v>
      </c>
      <c r="F12" s="123">
        <v>10</v>
      </c>
      <c r="G12" s="74"/>
      <c r="H12" s="119" t="s">
        <v>200</v>
      </c>
      <c r="I12" s="124">
        <v>38</v>
      </c>
      <c r="J12" s="133">
        <v>8.7799999999999994</v>
      </c>
      <c r="K12" s="133">
        <f t="shared" ref="K12" si="2">J12*1.02</f>
        <v>8.9555999999999987</v>
      </c>
      <c r="L12" s="133">
        <f t="shared" ref="L12" si="3">J12*1.04</f>
        <v>9.1311999999999998</v>
      </c>
      <c r="M12" s="124">
        <v>10</v>
      </c>
    </row>
    <row r="13" spans="1:13" s="122" customFormat="1" ht="30" customHeight="1" x14ac:dyDescent="0.25">
      <c r="A13" s="116" t="s">
        <v>193</v>
      </c>
      <c r="B13" s="117">
        <v>60</v>
      </c>
      <c r="C13" s="180">
        <v>5.99</v>
      </c>
      <c r="D13" s="180">
        <f t="shared" ref="D13" si="4">C13*1.02</f>
        <v>6.1097999999999999</v>
      </c>
      <c r="E13" s="128">
        <f t="shared" ref="E13" si="5">C13*1.04</f>
        <v>6.2296000000000005</v>
      </c>
      <c r="F13" s="123">
        <v>10</v>
      </c>
      <c r="G13" s="74"/>
      <c r="H13" s="119" t="s">
        <v>201</v>
      </c>
      <c r="I13" s="124">
        <v>38</v>
      </c>
      <c r="J13" s="133">
        <v>8.0399999999999991</v>
      </c>
      <c r="K13" s="133">
        <f>J13*1.02</f>
        <v>8.2007999999999992</v>
      </c>
      <c r="L13" s="133">
        <f>J13*1.04</f>
        <v>8.3615999999999993</v>
      </c>
      <c r="M13" s="124">
        <v>10</v>
      </c>
    </row>
    <row r="14" spans="1:13" s="122" customFormat="1" ht="28.5" customHeight="1" x14ac:dyDescent="0.25">
      <c r="A14" s="116" t="s">
        <v>194</v>
      </c>
      <c r="B14" s="117">
        <v>60</v>
      </c>
      <c r="C14" s="180">
        <v>2.4</v>
      </c>
      <c r="D14" s="180">
        <f t="shared" ref="D14:D16" si="6">C14*1.02</f>
        <v>2.448</v>
      </c>
      <c r="E14" s="128">
        <f t="shared" ref="E14:E16" si="7">C14*1.04</f>
        <v>2.496</v>
      </c>
      <c r="F14" s="123">
        <v>10</v>
      </c>
      <c r="G14" s="74"/>
      <c r="H14" s="119" t="s">
        <v>208</v>
      </c>
      <c r="I14" s="124">
        <v>21</v>
      </c>
      <c r="J14" s="133">
        <v>7.57</v>
      </c>
      <c r="K14" s="133">
        <f>J14*1.02</f>
        <v>7.7214</v>
      </c>
      <c r="L14" s="133">
        <f>J14*1.04</f>
        <v>7.8728000000000007</v>
      </c>
      <c r="M14" s="124">
        <v>10</v>
      </c>
    </row>
    <row r="15" spans="1:13" s="122" customFormat="1" ht="28.5" customHeight="1" x14ac:dyDescent="0.25">
      <c r="A15" s="162" t="s">
        <v>180</v>
      </c>
      <c r="B15" s="138">
        <v>60</v>
      </c>
      <c r="C15" s="180">
        <v>3.98</v>
      </c>
      <c r="D15" s="180">
        <f t="shared" si="6"/>
        <v>4.0595999999999997</v>
      </c>
      <c r="E15" s="128">
        <f t="shared" si="7"/>
        <v>4.1391999999999998</v>
      </c>
      <c r="F15" s="118">
        <v>10</v>
      </c>
      <c r="G15" s="74"/>
      <c r="H15" s="126" t="s">
        <v>63</v>
      </c>
      <c r="I15" s="124">
        <v>60</v>
      </c>
      <c r="J15" s="133">
        <v>7.55</v>
      </c>
      <c r="K15" s="133">
        <f t="shared" ref="K15:K16" si="8">J15*1.02</f>
        <v>7.7009999999999996</v>
      </c>
      <c r="L15" s="133">
        <f t="shared" ref="L15:L16" si="9">J15*1.04</f>
        <v>7.8520000000000003</v>
      </c>
      <c r="M15" s="124">
        <v>10</v>
      </c>
    </row>
    <row r="16" spans="1:13" s="122" customFormat="1" ht="28.5" customHeight="1" x14ac:dyDescent="0.25">
      <c r="A16" s="162" t="s">
        <v>181</v>
      </c>
      <c r="B16" s="138">
        <v>60</v>
      </c>
      <c r="C16" s="180">
        <v>1.59</v>
      </c>
      <c r="D16" s="180">
        <f t="shared" si="6"/>
        <v>1.6218000000000001</v>
      </c>
      <c r="E16" s="128">
        <f t="shared" si="7"/>
        <v>1.6536000000000002</v>
      </c>
      <c r="F16" s="118">
        <v>10</v>
      </c>
      <c r="G16" s="74"/>
      <c r="H16" s="119" t="s">
        <v>117</v>
      </c>
      <c r="I16" s="124">
        <v>60</v>
      </c>
      <c r="J16" s="133">
        <v>3.02</v>
      </c>
      <c r="K16" s="133">
        <f t="shared" si="8"/>
        <v>3.0804</v>
      </c>
      <c r="L16" s="133">
        <f t="shared" si="9"/>
        <v>3.1408</v>
      </c>
      <c r="M16" s="124">
        <v>10</v>
      </c>
    </row>
    <row r="17" spans="1:14" s="122" customFormat="1" ht="28.5" customHeight="1" x14ac:dyDescent="0.25">
      <c r="A17" s="116" t="s">
        <v>123</v>
      </c>
      <c r="B17" s="117">
        <v>50</v>
      </c>
      <c r="C17" s="128">
        <v>5.97</v>
      </c>
      <c r="D17" s="180">
        <f>C17*1.02</f>
        <v>6.0893999999999995</v>
      </c>
      <c r="E17" s="128">
        <f t="shared" ref="E17:E23" si="10">C17*1.04</f>
        <v>6.2088000000000001</v>
      </c>
      <c r="F17" s="118">
        <v>10</v>
      </c>
      <c r="G17" s="74"/>
      <c r="H17" s="119" t="s">
        <v>116</v>
      </c>
      <c r="I17" s="139">
        <v>50</v>
      </c>
      <c r="J17" s="133">
        <v>2.68</v>
      </c>
      <c r="K17" s="133">
        <f t="shared" ref="K17:K23" si="11">J17*1.02</f>
        <v>2.7336</v>
      </c>
      <c r="L17" s="133">
        <f t="shared" ref="L17:L23" si="12">J17*1.04</f>
        <v>2.7872000000000003</v>
      </c>
      <c r="M17" s="124">
        <v>10</v>
      </c>
    </row>
    <row r="18" spans="1:14" s="122" customFormat="1" ht="28.5" customHeight="1" x14ac:dyDescent="0.25">
      <c r="A18" s="119" t="s">
        <v>124</v>
      </c>
      <c r="B18" s="120">
        <v>50</v>
      </c>
      <c r="C18" s="133">
        <v>2.38</v>
      </c>
      <c r="D18" s="181">
        <f>C18*1.02</f>
        <v>2.4276</v>
      </c>
      <c r="E18" s="133">
        <f t="shared" si="10"/>
        <v>2.4752000000000001</v>
      </c>
      <c r="F18" s="121">
        <v>10</v>
      </c>
      <c r="G18" s="74"/>
      <c r="H18" s="125" t="s">
        <v>128</v>
      </c>
      <c r="I18" s="127">
        <v>21</v>
      </c>
      <c r="J18" s="128">
        <v>7.57</v>
      </c>
      <c r="K18" s="128">
        <f t="shared" si="11"/>
        <v>7.7214</v>
      </c>
      <c r="L18" s="128">
        <f t="shared" si="12"/>
        <v>7.8728000000000007</v>
      </c>
      <c r="M18" s="129">
        <v>10</v>
      </c>
    </row>
    <row r="19" spans="1:14" s="122" customFormat="1" ht="30" customHeight="1" x14ac:dyDescent="0.25">
      <c r="A19" s="116" t="s">
        <v>195</v>
      </c>
      <c r="B19" s="138">
        <v>35</v>
      </c>
      <c r="C19" s="180">
        <v>8.02</v>
      </c>
      <c r="D19" s="180">
        <f t="shared" si="0"/>
        <v>8.1804000000000006</v>
      </c>
      <c r="E19" s="128">
        <f t="shared" si="10"/>
        <v>8.3407999999999998</v>
      </c>
      <c r="F19" s="123">
        <v>10</v>
      </c>
      <c r="G19" s="74"/>
      <c r="H19" s="126" t="s">
        <v>122</v>
      </c>
      <c r="I19" s="135">
        <v>15</v>
      </c>
      <c r="J19" s="133">
        <v>4.28</v>
      </c>
      <c r="K19" s="134">
        <f t="shared" si="11"/>
        <v>4.3656000000000006</v>
      </c>
      <c r="L19" s="134">
        <f t="shared" si="12"/>
        <v>4.4512</v>
      </c>
      <c r="M19" s="136">
        <v>10</v>
      </c>
    </row>
    <row r="20" spans="1:14" s="122" customFormat="1" ht="32.25" customHeight="1" x14ac:dyDescent="0.25">
      <c r="A20" s="162" t="s">
        <v>197</v>
      </c>
      <c r="B20" s="139">
        <v>60</v>
      </c>
      <c r="C20" s="133">
        <v>7</v>
      </c>
      <c r="D20" s="133">
        <f>C20*1.02</f>
        <v>7.1400000000000006</v>
      </c>
      <c r="E20" s="133">
        <f t="shared" si="10"/>
        <v>7.28</v>
      </c>
      <c r="F20" s="139">
        <v>10</v>
      </c>
      <c r="G20" s="74"/>
      <c r="H20" s="119" t="s">
        <v>232</v>
      </c>
      <c r="I20" s="124">
        <v>30</v>
      </c>
      <c r="J20" s="133">
        <v>4.99</v>
      </c>
      <c r="K20" s="133">
        <f t="shared" si="11"/>
        <v>5.0898000000000003</v>
      </c>
      <c r="L20" s="181">
        <f t="shared" si="12"/>
        <v>5.1896000000000004</v>
      </c>
      <c r="M20" s="124">
        <v>10</v>
      </c>
    </row>
    <row r="21" spans="1:14" s="122" customFormat="1" ht="32.25" customHeight="1" x14ac:dyDescent="0.25">
      <c r="A21" s="162" t="s">
        <v>198</v>
      </c>
      <c r="B21" s="139">
        <v>60</v>
      </c>
      <c r="C21" s="133">
        <v>2.8</v>
      </c>
      <c r="D21" s="133">
        <f>C21*1.02</f>
        <v>2.8559999999999999</v>
      </c>
      <c r="E21" s="133">
        <f t="shared" si="10"/>
        <v>2.9119999999999999</v>
      </c>
      <c r="F21" s="139">
        <v>10</v>
      </c>
      <c r="G21" s="74"/>
      <c r="H21" s="119" t="s">
        <v>196</v>
      </c>
      <c r="I21" s="124">
        <v>50</v>
      </c>
      <c r="J21" s="133">
        <v>2.34</v>
      </c>
      <c r="K21" s="133">
        <f t="shared" si="11"/>
        <v>2.3868</v>
      </c>
      <c r="L21" s="133">
        <f t="shared" si="12"/>
        <v>2.4335999999999998</v>
      </c>
      <c r="M21" s="124">
        <v>10</v>
      </c>
    </row>
    <row r="22" spans="1:14" s="122" customFormat="1" ht="32.25" customHeight="1" x14ac:dyDescent="0.25">
      <c r="A22" s="162" t="s">
        <v>237</v>
      </c>
      <c r="B22" s="139">
        <v>50</v>
      </c>
      <c r="C22" s="133">
        <v>1.72</v>
      </c>
      <c r="D22" s="133">
        <f>C22*1.02</f>
        <v>1.7544</v>
      </c>
      <c r="E22" s="133">
        <f t="shared" si="10"/>
        <v>1.7887999999999999</v>
      </c>
      <c r="F22" s="139">
        <v>10</v>
      </c>
      <c r="G22" s="74"/>
      <c r="H22" s="125" t="s">
        <v>240</v>
      </c>
      <c r="I22" s="139">
        <v>60</v>
      </c>
      <c r="J22" s="133">
        <v>3.17</v>
      </c>
      <c r="K22" s="133">
        <f t="shared" si="11"/>
        <v>3.2334000000000001</v>
      </c>
      <c r="L22" s="133">
        <f t="shared" si="12"/>
        <v>3.2968000000000002</v>
      </c>
      <c r="M22" s="139">
        <v>10</v>
      </c>
    </row>
    <row r="23" spans="1:14" s="122" customFormat="1" ht="32.25" customHeight="1" x14ac:dyDescent="0.25">
      <c r="A23" s="126" t="s">
        <v>243</v>
      </c>
      <c r="B23" s="139">
        <v>45</v>
      </c>
      <c r="C23" s="133">
        <v>6.6</v>
      </c>
      <c r="D23" s="133">
        <f t="shared" ref="D23" si="13">C23*1.02</f>
        <v>6.7319999999999993</v>
      </c>
      <c r="E23" s="133">
        <f t="shared" si="10"/>
        <v>6.8639999999999999</v>
      </c>
      <c r="F23" s="139">
        <v>10</v>
      </c>
      <c r="G23" s="74"/>
      <c r="H23" s="126" t="s">
        <v>241</v>
      </c>
      <c r="I23" s="139">
        <v>60</v>
      </c>
      <c r="J23" s="133">
        <v>7.93</v>
      </c>
      <c r="K23" s="133">
        <f t="shared" si="11"/>
        <v>8.0885999999999996</v>
      </c>
      <c r="L23" s="133">
        <f t="shared" si="12"/>
        <v>8.2471999999999994</v>
      </c>
      <c r="M23" s="139">
        <v>10</v>
      </c>
    </row>
    <row r="24" spans="1:14" s="75" customFormat="1" ht="36" customHeight="1" x14ac:dyDescent="0.25">
      <c r="A24" s="262" t="s">
        <v>69</v>
      </c>
      <c r="B24" s="262"/>
      <c r="C24" s="262"/>
      <c r="D24" s="262"/>
      <c r="E24" s="262"/>
      <c r="F24" s="262"/>
      <c r="G24" s="263"/>
      <c r="H24" s="263"/>
      <c r="I24" s="263"/>
      <c r="J24" s="263"/>
      <c r="K24" s="263"/>
      <c r="L24" s="263"/>
      <c r="M24" s="263"/>
    </row>
    <row r="25" spans="1:14" s="75" customFormat="1" ht="28.5" customHeight="1" x14ac:dyDescent="0.25">
      <c r="A25" s="119" t="s">
        <v>163</v>
      </c>
      <c r="B25" s="124">
        <v>30</v>
      </c>
      <c r="C25" s="133">
        <v>2.2999999999999998</v>
      </c>
      <c r="D25" s="133">
        <f t="shared" ref="D25:D26" si="14">C25*1.02</f>
        <v>2.3459999999999996</v>
      </c>
      <c r="E25" s="133">
        <f>C25*1.04</f>
        <v>2.3919999999999999</v>
      </c>
      <c r="F25" s="124">
        <v>10</v>
      </c>
      <c r="G25" s="74"/>
      <c r="H25" s="125" t="s">
        <v>118</v>
      </c>
      <c r="I25" s="127">
        <v>30</v>
      </c>
      <c r="J25" s="128">
        <v>8.58</v>
      </c>
      <c r="K25" s="128">
        <f>J25*1.02</f>
        <v>8.7515999999999998</v>
      </c>
      <c r="L25" s="128">
        <f>J25*1.04</f>
        <v>8.9231999999999996</v>
      </c>
      <c r="M25" s="129">
        <v>10</v>
      </c>
    </row>
    <row r="26" spans="1:14" s="75" customFormat="1" ht="30.75" customHeight="1" x14ac:dyDescent="0.25">
      <c r="A26" s="119" t="s">
        <v>164</v>
      </c>
      <c r="B26" s="124">
        <v>30</v>
      </c>
      <c r="C26" s="133">
        <v>4.42</v>
      </c>
      <c r="D26" s="133">
        <f t="shared" si="14"/>
        <v>4.5084</v>
      </c>
      <c r="E26" s="133">
        <f>C26*1.04</f>
        <v>4.5968</v>
      </c>
      <c r="F26" s="124">
        <v>10</v>
      </c>
      <c r="G26" s="74"/>
      <c r="H26" s="119" t="s">
        <v>106</v>
      </c>
      <c r="I26" s="124">
        <v>30</v>
      </c>
      <c r="J26" s="133">
        <v>2.0499999999999998</v>
      </c>
      <c r="K26" s="133">
        <f>J26*1.02</f>
        <v>2.0909999999999997</v>
      </c>
      <c r="L26" s="133">
        <f>J26*1.04</f>
        <v>2.1319999999999997</v>
      </c>
      <c r="M26" s="124">
        <v>10</v>
      </c>
    </row>
    <row r="27" spans="1:14" s="75" customFormat="1" ht="25.5" hidden="1" customHeight="1" x14ac:dyDescent="0.25">
      <c r="A27" s="81" t="s">
        <v>44</v>
      </c>
      <c r="B27" s="84">
        <v>25</v>
      </c>
      <c r="C27" s="82">
        <v>2.81</v>
      </c>
      <c r="D27" s="83">
        <f t="shared" ref="D27" si="15">C27*1.02</f>
        <v>2.8662000000000001</v>
      </c>
      <c r="E27" s="83">
        <f t="shared" ref="E27" si="16">C27*1.04</f>
        <v>2.9224000000000001</v>
      </c>
      <c r="F27" s="85">
        <v>11</v>
      </c>
      <c r="G27" s="80"/>
      <c r="H27" s="86"/>
      <c r="I27" s="84">
        <v>20</v>
      </c>
      <c r="J27" s="82">
        <v>4.5</v>
      </c>
      <c r="K27" s="83">
        <f t="shared" ref="K27" si="17">J27*1.02</f>
        <v>4.59</v>
      </c>
      <c r="L27" s="83">
        <f t="shared" ref="L27" si="18">J27*1.04</f>
        <v>4.68</v>
      </c>
      <c r="M27" s="85">
        <v>11</v>
      </c>
    </row>
    <row r="28" spans="1:14" s="75" customFormat="1" ht="32.25" customHeight="1" x14ac:dyDescent="0.25">
      <c r="A28" s="198" t="s">
        <v>10</v>
      </c>
      <c r="B28" s="199"/>
      <c r="C28" s="264"/>
      <c r="D28" s="264"/>
      <c r="E28" s="264"/>
      <c r="F28" s="199"/>
      <c r="G28" s="230"/>
      <c r="H28" s="230"/>
      <c r="I28" s="230"/>
      <c r="J28" s="265"/>
      <c r="K28" s="265"/>
      <c r="L28" s="265"/>
      <c r="M28" s="231"/>
      <c r="N28" s="79"/>
    </row>
    <row r="29" spans="1:14" s="75" customFormat="1" ht="27.75" customHeight="1" x14ac:dyDescent="0.25">
      <c r="A29" s="126" t="s">
        <v>220</v>
      </c>
      <c r="B29" s="132">
        <v>45</v>
      </c>
      <c r="C29" s="133">
        <v>7.48</v>
      </c>
      <c r="D29" s="134">
        <f>C29*1.02</f>
        <v>7.6296000000000008</v>
      </c>
      <c r="E29" s="134">
        <f>C29*1.04</f>
        <v>7.7792000000000003</v>
      </c>
      <c r="F29" s="132">
        <v>10</v>
      </c>
      <c r="G29" s="80"/>
      <c r="H29" s="125" t="s">
        <v>224</v>
      </c>
      <c r="I29" s="127">
        <v>20</v>
      </c>
      <c r="J29" s="128">
        <v>6.61</v>
      </c>
      <c r="K29" s="130">
        <f t="shared" ref="K29:K32" si="19">J29*1.02</f>
        <v>6.7422000000000004</v>
      </c>
      <c r="L29" s="130">
        <f t="shared" ref="L29:L32" si="20">J29*1.04</f>
        <v>6.8744000000000005</v>
      </c>
      <c r="M29" s="131">
        <v>10</v>
      </c>
    </row>
    <row r="30" spans="1:14" s="75" customFormat="1" ht="27.75" customHeight="1" x14ac:dyDescent="0.25">
      <c r="A30" s="126" t="s">
        <v>168</v>
      </c>
      <c r="B30" s="132">
        <v>30</v>
      </c>
      <c r="C30" s="133">
        <v>3.93</v>
      </c>
      <c r="D30" s="134">
        <f>C30*1.02</f>
        <v>4.0086000000000004</v>
      </c>
      <c r="E30" s="134">
        <f>C30*1.04</f>
        <v>4.0872000000000002</v>
      </c>
      <c r="F30" s="132">
        <v>10</v>
      </c>
      <c r="G30" s="80"/>
      <c r="H30" s="126" t="s">
        <v>245</v>
      </c>
      <c r="I30" s="132">
        <v>30</v>
      </c>
      <c r="J30" s="133">
        <v>6.75</v>
      </c>
      <c r="K30" s="134">
        <f t="shared" si="19"/>
        <v>6.8849999999999998</v>
      </c>
      <c r="L30" s="134">
        <f t="shared" si="20"/>
        <v>7.0200000000000005</v>
      </c>
      <c r="M30" s="132">
        <v>10</v>
      </c>
    </row>
    <row r="31" spans="1:14" s="75" customFormat="1" ht="29.25" customHeight="1" x14ac:dyDescent="0.25">
      <c r="A31" s="125" t="s">
        <v>186</v>
      </c>
      <c r="B31" s="127">
        <v>45</v>
      </c>
      <c r="C31" s="128">
        <v>7.14</v>
      </c>
      <c r="D31" s="128">
        <f t="shared" ref="D31" si="21">C31*1.02</f>
        <v>7.2827999999999999</v>
      </c>
      <c r="E31" s="128">
        <f t="shared" ref="E31" si="22">C31*1.04</f>
        <v>7.4256000000000002</v>
      </c>
      <c r="F31" s="129">
        <v>10</v>
      </c>
      <c r="G31" s="80"/>
      <c r="H31" s="119" t="s">
        <v>165</v>
      </c>
      <c r="I31" s="124">
        <v>35</v>
      </c>
      <c r="J31" s="142">
        <v>6.41</v>
      </c>
      <c r="K31" s="133">
        <f t="shared" si="19"/>
        <v>6.5382000000000007</v>
      </c>
      <c r="L31" s="133">
        <f t="shared" si="20"/>
        <v>6.6664000000000003</v>
      </c>
      <c r="M31" s="124">
        <v>10</v>
      </c>
    </row>
    <row r="32" spans="1:14" s="75" customFormat="1" ht="27.75" customHeight="1" x14ac:dyDescent="0.25">
      <c r="A32" s="119" t="s">
        <v>105</v>
      </c>
      <c r="B32" s="124">
        <v>45</v>
      </c>
      <c r="C32" s="133">
        <v>7.14</v>
      </c>
      <c r="D32" s="133">
        <f t="shared" ref="D32:D37" si="23">C32*1.02</f>
        <v>7.2827999999999999</v>
      </c>
      <c r="E32" s="133">
        <f t="shared" ref="E32:E37" si="24">C32*1.04</f>
        <v>7.4256000000000002</v>
      </c>
      <c r="F32" s="124">
        <v>10</v>
      </c>
      <c r="G32" s="80"/>
      <c r="H32" s="119" t="s">
        <v>166</v>
      </c>
      <c r="I32" s="124">
        <v>35</v>
      </c>
      <c r="J32" s="142">
        <v>8.02</v>
      </c>
      <c r="K32" s="133">
        <f t="shared" si="19"/>
        <v>8.1804000000000006</v>
      </c>
      <c r="L32" s="133">
        <f t="shared" si="20"/>
        <v>8.3407999999999998</v>
      </c>
      <c r="M32" s="124">
        <v>10</v>
      </c>
    </row>
    <row r="33" spans="1:13" s="75" customFormat="1" ht="27.75" customHeight="1" x14ac:dyDescent="0.25">
      <c r="A33" s="116" t="s">
        <v>203</v>
      </c>
      <c r="B33" s="123">
        <v>45</v>
      </c>
      <c r="C33" s="128">
        <v>5.1100000000000003</v>
      </c>
      <c r="D33" s="133">
        <f t="shared" si="23"/>
        <v>5.2122000000000002</v>
      </c>
      <c r="E33" s="133">
        <f t="shared" si="24"/>
        <v>5.3144000000000009</v>
      </c>
      <c r="F33" s="124">
        <v>10</v>
      </c>
      <c r="G33" s="80"/>
      <c r="H33" s="126" t="s">
        <v>177</v>
      </c>
      <c r="I33" s="135">
        <v>45</v>
      </c>
      <c r="J33" s="142">
        <v>3.98</v>
      </c>
      <c r="K33" s="133">
        <f>J33*1.02</f>
        <v>4.0595999999999997</v>
      </c>
      <c r="L33" s="133">
        <f>J33*1.04</f>
        <v>4.1391999999999998</v>
      </c>
      <c r="M33" s="124">
        <v>10</v>
      </c>
    </row>
    <row r="34" spans="1:13" s="75" customFormat="1" ht="27.75" customHeight="1" x14ac:dyDescent="0.25">
      <c r="A34" s="125" t="s">
        <v>167</v>
      </c>
      <c r="B34" s="137">
        <v>45</v>
      </c>
      <c r="C34" s="128">
        <v>5.99</v>
      </c>
      <c r="D34" s="130">
        <f t="shared" si="23"/>
        <v>6.1097999999999999</v>
      </c>
      <c r="E34" s="130">
        <f t="shared" si="24"/>
        <v>6.2296000000000005</v>
      </c>
      <c r="F34" s="132">
        <v>10</v>
      </c>
      <c r="G34" s="80"/>
      <c r="H34" s="119" t="s">
        <v>233</v>
      </c>
      <c r="I34" s="124">
        <v>30</v>
      </c>
      <c r="J34" s="142">
        <v>4.9400000000000004</v>
      </c>
      <c r="K34" s="133">
        <f t="shared" ref="K34" si="25">J34*1.02</f>
        <v>5.0388000000000002</v>
      </c>
      <c r="L34" s="133">
        <f t="shared" ref="L34" si="26">J34*1.04</f>
        <v>5.1376000000000008</v>
      </c>
      <c r="M34" s="124">
        <v>10</v>
      </c>
    </row>
    <row r="35" spans="1:13" s="75" customFormat="1" ht="27.75" customHeight="1" x14ac:dyDescent="0.25">
      <c r="A35" s="126" t="s">
        <v>223</v>
      </c>
      <c r="B35" s="135">
        <v>45</v>
      </c>
      <c r="C35" s="133">
        <v>7.19</v>
      </c>
      <c r="D35" s="134">
        <f t="shared" si="23"/>
        <v>7.3338000000000001</v>
      </c>
      <c r="E35" s="134">
        <f t="shared" si="24"/>
        <v>7.4776000000000007</v>
      </c>
      <c r="F35" s="132">
        <v>10</v>
      </c>
      <c r="G35" s="80"/>
      <c r="H35" s="126" t="s">
        <v>238</v>
      </c>
      <c r="I35" s="135">
        <v>36</v>
      </c>
      <c r="J35" s="133">
        <v>4.2300000000000004</v>
      </c>
      <c r="K35" s="134">
        <f>J35*1.02</f>
        <v>4.3146000000000004</v>
      </c>
      <c r="L35" s="134">
        <f>J35*1.04</f>
        <v>4.3992000000000004</v>
      </c>
      <c r="M35" s="132">
        <v>10</v>
      </c>
    </row>
    <row r="36" spans="1:13" s="75" customFormat="1" ht="29.25" customHeight="1" x14ac:dyDescent="0.25">
      <c r="A36" s="148" t="s">
        <v>176</v>
      </c>
      <c r="B36" s="135">
        <v>45</v>
      </c>
      <c r="C36" s="133">
        <v>3.98</v>
      </c>
      <c r="D36" s="134">
        <f t="shared" si="23"/>
        <v>4.0595999999999997</v>
      </c>
      <c r="E36" s="134">
        <f t="shared" si="24"/>
        <v>4.1391999999999998</v>
      </c>
      <c r="F36" s="132">
        <v>10</v>
      </c>
      <c r="G36" s="80"/>
      <c r="H36" s="188" t="s">
        <v>239</v>
      </c>
      <c r="I36" s="135">
        <v>36</v>
      </c>
      <c r="J36" s="133">
        <v>4.1900000000000004</v>
      </c>
      <c r="K36" s="134">
        <f>J36*1.02</f>
        <v>4.2738000000000005</v>
      </c>
      <c r="L36" s="134">
        <f>J36*1.04</f>
        <v>4.3576000000000006</v>
      </c>
      <c r="M36" s="132">
        <v>10</v>
      </c>
    </row>
    <row r="37" spans="1:13" s="75" customFormat="1" ht="29.25" customHeight="1" x14ac:dyDescent="0.25">
      <c r="A37" s="148" t="s">
        <v>246</v>
      </c>
      <c r="B37" s="135">
        <v>30</v>
      </c>
      <c r="C37" s="133">
        <v>8.15</v>
      </c>
      <c r="D37" s="134">
        <f t="shared" si="23"/>
        <v>8.3130000000000006</v>
      </c>
      <c r="E37" s="134">
        <f t="shared" si="24"/>
        <v>8.4760000000000009</v>
      </c>
      <c r="F37" s="132">
        <v>10</v>
      </c>
      <c r="G37" s="80"/>
      <c r="H37" s="193"/>
      <c r="I37" s="194"/>
      <c r="J37" s="195"/>
      <c r="K37" s="196"/>
      <c r="L37" s="196"/>
      <c r="M37" s="197"/>
    </row>
    <row r="38" spans="1:13" s="75" customFormat="1" ht="34.5" customHeight="1" x14ac:dyDescent="0.25">
      <c r="A38" s="198" t="s">
        <v>11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200"/>
    </row>
    <row r="39" spans="1:13" s="75" customFormat="1" ht="30" customHeight="1" x14ac:dyDescent="0.25">
      <c r="A39" s="125" t="s">
        <v>70</v>
      </c>
      <c r="B39" s="127">
        <v>60</v>
      </c>
      <c r="C39" s="128">
        <v>18.22</v>
      </c>
      <c r="D39" s="130">
        <f>C39*1.02</f>
        <v>18.584399999999999</v>
      </c>
      <c r="E39" s="130">
        <f t="shared" ref="E39:E41" si="27">C39*1.04</f>
        <v>18.948799999999999</v>
      </c>
      <c r="F39" s="131">
        <v>10</v>
      </c>
      <c r="G39" s="80"/>
      <c r="H39" s="125" t="s">
        <v>228</v>
      </c>
      <c r="I39" s="138">
        <v>60</v>
      </c>
      <c r="J39" s="128">
        <v>16.05</v>
      </c>
      <c r="K39" s="128">
        <f t="shared" ref="K39:K41" si="28">J39*1.02</f>
        <v>16.371000000000002</v>
      </c>
      <c r="L39" s="128">
        <f>J39*1.04</f>
        <v>16.692</v>
      </c>
      <c r="M39" s="129">
        <v>10</v>
      </c>
    </row>
    <row r="40" spans="1:13" s="75" customFormat="1" ht="30" customHeight="1" x14ac:dyDescent="0.25">
      <c r="A40" s="125" t="s">
        <v>210</v>
      </c>
      <c r="B40" s="127">
        <v>60</v>
      </c>
      <c r="C40" s="128">
        <v>18.600000000000001</v>
      </c>
      <c r="D40" s="130">
        <f>C40*1.02</f>
        <v>18.972000000000001</v>
      </c>
      <c r="E40" s="130">
        <f t="shared" ref="E40" si="29">C40*1.04</f>
        <v>19.344000000000001</v>
      </c>
      <c r="F40" s="131">
        <v>10</v>
      </c>
      <c r="G40" s="80"/>
      <c r="H40" s="125" t="s">
        <v>235</v>
      </c>
      <c r="I40" s="138">
        <v>60</v>
      </c>
      <c r="J40" s="128">
        <v>19.420000000000002</v>
      </c>
      <c r="K40" s="128">
        <f t="shared" ref="K40" si="30">J40*1.02</f>
        <v>19.808400000000002</v>
      </c>
      <c r="L40" s="128">
        <f t="shared" ref="L40" si="31">J40*1.04</f>
        <v>20.196800000000003</v>
      </c>
      <c r="M40" s="129">
        <v>10</v>
      </c>
    </row>
    <row r="41" spans="1:13" s="75" customFormat="1" ht="30" customHeight="1" x14ac:dyDescent="0.25">
      <c r="A41" s="125" t="s">
        <v>75</v>
      </c>
      <c r="B41" s="138">
        <v>60</v>
      </c>
      <c r="C41" s="128">
        <v>17.84</v>
      </c>
      <c r="D41" s="128">
        <f>C41*1.02</f>
        <v>18.1968</v>
      </c>
      <c r="E41" s="128">
        <f t="shared" si="27"/>
        <v>18.553599999999999</v>
      </c>
      <c r="F41" s="129">
        <v>10</v>
      </c>
      <c r="G41" s="80"/>
      <c r="H41" s="126" t="s">
        <v>227</v>
      </c>
      <c r="I41" s="139">
        <v>60</v>
      </c>
      <c r="J41" s="133">
        <v>15.87</v>
      </c>
      <c r="K41" s="133">
        <f t="shared" si="28"/>
        <v>16.1874</v>
      </c>
      <c r="L41" s="133">
        <f>J41*1.04</f>
        <v>16.504799999999999</v>
      </c>
      <c r="M41" s="139">
        <v>10</v>
      </c>
    </row>
    <row r="42" spans="1:13" s="75" customFormat="1" ht="29.25" customHeight="1" x14ac:dyDescent="0.25">
      <c r="A42" s="125" t="s">
        <v>72</v>
      </c>
      <c r="B42" s="127">
        <v>60</v>
      </c>
      <c r="C42" s="128">
        <v>18.2</v>
      </c>
      <c r="D42" s="130">
        <f t="shared" ref="D42:D46" si="32">C42*1.02</f>
        <v>18.564</v>
      </c>
      <c r="E42" s="130">
        <f t="shared" ref="E42:E46" si="33">C42*1.04</f>
        <v>18.928000000000001</v>
      </c>
      <c r="F42" s="131">
        <v>10</v>
      </c>
      <c r="G42" s="80"/>
      <c r="H42" s="126" t="s">
        <v>182</v>
      </c>
      <c r="I42" s="139">
        <v>60</v>
      </c>
      <c r="J42" s="133">
        <v>16.02</v>
      </c>
      <c r="K42" s="133">
        <f t="shared" ref="K42:K43" si="34">J42*1.02</f>
        <v>16.340399999999999</v>
      </c>
      <c r="L42" s="133">
        <f t="shared" ref="L42:L43" si="35">J42*1.04</f>
        <v>16.660800000000002</v>
      </c>
      <c r="M42" s="139">
        <v>10</v>
      </c>
    </row>
    <row r="43" spans="1:13" s="75" customFormat="1" ht="30" customHeight="1" x14ac:dyDescent="0.25">
      <c r="A43" s="125" t="s">
        <v>73</v>
      </c>
      <c r="B43" s="127">
        <v>60</v>
      </c>
      <c r="C43" s="128">
        <v>18.22</v>
      </c>
      <c r="D43" s="130">
        <f t="shared" si="32"/>
        <v>18.584399999999999</v>
      </c>
      <c r="E43" s="130">
        <f t="shared" si="33"/>
        <v>18.948799999999999</v>
      </c>
      <c r="F43" s="131">
        <v>10</v>
      </c>
      <c r="G43" s="80"/>
      <c r="H43" s="126" t="s">
        <v>183</v>
      </c>
      <c r="I43" s="139">
        <v>60</v>
      </c>
      <c r="J43" s="133">
        <v>14.89</v>
      </c>
      <c r="K43" s="133">
        <f t="shared" si="34"/>
        <v>15.187800000000001</v>
      </c>
      <c r="L43" s="133">
        <f t="shared" si="35"/>
        <v>15.485600000000002</v>
      </c>
      <c r="M43" s="139">
        <v>10</v>
      </c>
    </row>
    <row r="44" spans="1:13" s="75" customFormat="1" ht="30" customHeight="1" x14ac:dyDescent="0.25">
      <c r="A44" s="125" t="s">
        <v>76</v>
      </c>
      <c r="B44" s="138">
        <v>60</v>
      </c>
      <c r="C44" s="128">
        <v>17.3</v>
      </c>
      <c r="D44" s="128">
        <f>C44*1.02</f>
        <v>17.646000000000001</v>
      </c>
      <c r="E44" s="128">
        <f>C44*1.04</f>
        <v>17.992000000000001</v>
      </c>
      <c r="F44" s="129">
        <v>10</v>
      </c>
      <c r="G44" s="80"/>
      <c r="H44" s="126" t="s">
        <v>71</v>
      </c>
      <c r="I44" s="132">
        <v>60</v>
      </c>
      <c r="J44" s="133">
        <v>17.53</v>
      </c>
      <c r="K44" s="134">
        <f>J44*1.02</f>
        <v>17.880600000000001</v>
      </c>
      <c r="L44" s="134">
        <f>J44*1.04</f>
        <v>18.231200000000001</v>
      </c>
      <c r="M44" s="132">
        <v>10</v>
      </c>
    </row>
    <row r="45" spans="1:13" s="75" customFormat="1" ht="30" customHeight="1" x14ac:dyDescent="0.25">
      <c r="A45" s="125" t="s">
        <v>74</v>
      </c>
      <c r="B45" s="127">
        <v>60</v>
      </c>
      <c r="C45" s="128">
        <v>19.8</v>
      </c>
      <c r="D45" s="130">
        <f t="shared" si="32"/>
        <v>20.196000000000002</v>
      </c>
      <c r="E45" s="130">
        <f t="shared" si="33"/>
        <v>20.592000000000002</v>
      </c>
      <c r="F45" s="131">
        <v>10</v>
      </c>
      <c r="G45" s="80"/>
      <c r="H45" s="126" t="s">
        <v>211</v>
      </c>
      <c r="I45" s="132">
        <v>60</v>
      </c>
      <c r="J45" s="133">
        <v>16.829999999999998</v>
      </c>
      <c r="K45" s="134">
        <f>J45*1.02</f>
        <v>17.166599999999999</v>
      </c>
      <c r="L45" s="134">
        <f>J45*1.04</f>
        <v>17.5032</v>
      </c>
      <c r="M45" s="132">
        <v>10</v>
      </c>
    </row>
    <row r="46" spans="1:13" s="75" customFormat="1" ht="30" customHeight="1" x14ac:dyDescent="0.25">
      <c r="A46" s="126" t="s">
        <v>120</v>
      </c>
      <c r="B46" s="132">
        <v>60</v>
      </c>
      <c r="C46" s="133">
        <v>20.399999999999999</v>
      </c>
      <c r="D46" s="134">
        <f t="shared" si="32"/>
        <v>20.808</v>
      </c>
      <c r="E46" s="134">
        <f t="shared" si="33"/>
        <v>21.215999999999998</v>
      </c>
      <c r="F46" s="132">
        <v>10</v>
      </c>
      <c r="G46" s="80"/>
      <c r="H46" s="126" t="s">
        <v>230</v>
      </c>
      <c r="I46" s="187">
        <v>60</v>
      </c>
      <c r="J46" s="142">
        <v>22.33</v>
      </c>
      <c r="K46" s="142">
        <f>J46*1.02</f>
        <v>22.776599999999998</v>
      </c>
      <c r="L46" s="142">
        <f>J46*1.04</f>
        <v>23.223199999999999</v>
      </c>
      <c r="M46" s="187">
        <v>10</v>
      </c>
    </row>
    <row r="47" spans="1:13" s="75" customFormat="1" ht="27.75" customHeight="1" x14ac:dyDescent="0.25">
      <c r="A47" s="119" t="s">
        <v>119</v>
      </c>
      <c r="B47" s="124">
        <v>60</v>
      </c>
      <c r="C47" s="133">
        <v>18.559999999999999</v>
      </c>
      <c r="D47" s="133">
        <f>C47*1.02</f>
        <v>18.9312</v>
      </c>
      <c r="E47" s="133">
        <f>C47*1.04</f>
        <v>19.302399999999999</v>
      </c>
      <c r="F47" s="124">
        <v>10</v>
      </c>
      <c r="G47" s="80"/>
      <c r="H47" s="126" t="s">
        <v>51</v>
      </c>
      <c r="I47" s="139">
        <v>60</v>
      </c>
      <c r="J47" s="133">
        <v>1.72</v>
      </c>
      <c r="K47" s="133">
        <f>J47*1.02</f>
        <v>1.7544</v>
      </c>
      <c r="L47" s="133">
        <f>J47*1.04</f>
        <v>1.7887999999999999</v>
      </c>
      <c r="M47" s="139">
        <v>10</v>
      </c>
    </row>
    <row r="48" spans="1:13" s="75" customFormat="1" ht="27.75" customHeight="1" x14ac:dyDescent="0.25">
      <c r="A48" s="119" t="s">
        <v>209</v>
      </c>
      <c r="B48" s="124">
        <v>60</v>
      </c>
      <c r="C48" s="133">
        <v>24.29</v>
      </c>
      <c r="D48" s="133">
        <f>C48*1.02</f>
        <v>24.7758</v>
      </c>
      <c r="E48" s="133">
        <f>C48*1.04</f>
        <v>25.261600000000001</v>
      </c>
      <c r="F48" s="124">
        <v>10</v>
      </c>
      <c r="G48" s="80"/>
      <c r="H48" s="126" t="s">
        <v>50</v>
      </c>
      <c r="I48" s="140">
        <v>60</v>
      </c>
      <c r="J48" s="133">
        <v>1.72</v>
      </c>
      <c r="K48" s="133">
        <f>J48*1.02</f>
        <v>1.7544</v>
      </c>
      <c r="L48" s="133">
        <f>J48*1.04</f>
        <v>1.7887999999999999</v>
      </c>
      <c r="M48" s="141">
        <v>10</v>
      </c>
    </row>
    <row r="49" spans="1:13" s="75" customFormat="1" ht="27.75" customHeight="1" x14ac:dyDescent="0.25">
      <c r="A49" s="119" t="s">
        <v>236</v>
      </c>
      <c r="B49" s="124">
        <v>60</v>
      </c>
      <c r="C49" s="142">
        <v>16.23</v>
      </c>
      <c r="D49" s="133">
        <f>C49*1.02</f>
        <v>16.554600000000001</v>
      </c>
      <c r="E49" s="133">
        <f>C49*1.04</f>
        <v>16.879200000000001</v>
      </c>
      <c r="F49" s="124">
        <v>10</v>
      </c>
      <c r="G49" s="80"/>
      <c r="H49" s="176"/>
      <c r="I49" s="177"/>
      <c r="J49" s="178"/>
      <c r="K49" s="178"/>
      <c r="L49" s="178"/>
      <c r="M49" s="141"/>
    </row>
    <row r="50" spans="1:13" s="75" customFormat="1" ht="35.25" customHeight="1" x14ac:dyDescent="0.25">
      <c r="A50" s="255" t="s">
        <v>77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7"/>
    </row>
    <row r="51" spans="1:13" s="182" customFormat="1" ht="27.75" customHeight="1" x14ac:dyDescent="0.25">
      <c r="A51" s="126" t="s">
        <v>78</v>
      </c>
      <c r="B51" s="132">
        <v>30</v>
      </c>
      <c r="C51" s="142">
        <v>3.71</v>
      </c>
      <c r="D51" s="134">
        <f t="shared" ref="D51:D52" si="36">C51*1.02</f>
        <v>3.7842000000000002</v>
      </c>
      <c r="E51" s="134">
        <f t="shared" ref="E51:E52" si="37">C51*1.04</f>
        <v>3.8584000000000001</v>
      </c>
      <c r="F51" s="132">
        <v>10</v>
      </c>
      <c r="G51" s="80"/>
      <c r="H51" s="126" t="s">
        <v>80</v>
      </c>
      <c r="I51" s="132">
        <v>30</v>
      </c>
      <c r="J51" s="142">
        <v>6.69</v>
      </c>
      <c r="K51" s="134">
        <f t="shared" ref="K51" si="38">J51*1.02</f>
        <v>6.8238000000000003</v>
      </c>
      <c r="L51" s="134">
        <f t="shared" ref="L51" si="39">J51*1.04</f>
        <v>6.9576000000000002</v>
      </c>
      <c r="M51" s="132">
        <v>10</v>
      </c>
    </row>
    <row r="52" spans="1:13" s="182" customFormat="1" ht="27.75" customHeight="1" x14ac:dyDescent="0.25">
      <c r="A52" s="126" t="s">
        <v>79</v>
      </c>
      <c r="B52" s="132">
        <v>30</v>
      </c>
      <c r="C52" s="142">
        <v>3.21</v>
      </c>
      <c r="D52" s="134">
        <f t="shared" si="36"/>
        <v>3.2742</v>
      </c>
      <c r="E52" s="134">
        <f t="shared" si="37"/>
        <v>3.3384</v>
      </c>
      <c r="F52" s="132">
        <v>10</v>
      </c>
      <c r="G52" s="80"/>
      <c r="H52" s="183"/>
      <c r="I52" s="183"/>
      <c r="J52" s="183"/>
      <c r="K52" s="183"/>
      <c r="L52" s="183"/>
      <c r="M52" s="183"/>
    </row>
    <row r="53" spans="1:13" s="75" customFormat="1" ht="36" customHeight="1" x14ac:dyDescent="0.25">
      <c r="A53" s="255" t="s">
        <v>12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7"/>
    </row>
    <row r="54" spans="1:13" s="182" customFormat="1" ht="27" customHeight="1" x14ac:dyDescent="0.25">
      <c r="A54" s="126" t="s">
        <v>81</v>
      </c>
      <c r="B54" s="143">
        <v>45</v>
      </c>
      <c r="C54" s="133">
        <v>14.2</v>
      </c>
      <c r="D54" s="134">
        <f t="shared" ref="D54" si="40">C54*1.02</f>
        <v>14.484</v>
      </c>
      <c r="E54" s="134">
        <f t="shared" ref="E54" si="41">C54*1.04</f>
        <v>14.767999999999999</v>
      </c>
      <c r="F54" s="132">
        <v>10</v>
      </c>
      <c r="G54" s="80"/>
      <c r="H54" s="126" t="s">
        <v>129</v>
      </c>
      <c r="I54" s="143">
        <v>45</v>
      </c>
      <c r="J54" s="133">
        <v>11.7</v>
      </c>
      <c r="K54" s="133">
        <f>J54*1.02</f>
        <v>11.933999999999999</v>
      </c>
      <c r="L54" s="133">
        <f>J54*1.04</f>
        <v>12.167999999999999</v>
      </c>
      <c r="M54" s="139">
        <v>10</v>
      </c>
    </row>
    <row r="55" spans="1:13" s="182" customFormat="1" ht="27" customHeight="1" x14ac:dyDescent="0.25">
      <c r="A55" s="126" t="s">
        <v>82</v>
      </c>
      <c r="B55" s="143">
        <v>25</v>
      </c>
      <c r="C55" s="133">
        <v>6.69</v>
      </c>
      <c r="D55" s="134">
        <f>C55*1.02</f>
        <v>6.8238000000000003</v>
      </c>
      <c r="E55" s="134">
        <f>C55*1.04</f>
        <v>6.9576000000000002</v>
      </c>
      <c r="F55" s="132">
        <v>10</v>
      </c>
      <c r="G55" s="80"/>
      <c r="H55" s="126" t="s">
        <v>84</v>
      </c>
      <c r="I55" s="144">
        <v>25</v>
      </c>
      <c r="J55" s="133">
        <v>10.199999999999999</v>
      </c>
      <c r="K55" s="134">
        <f>J55*1.02</f>
        <v>10.404</v>
      </c>
      <c r="L55" s="134">
        <f>J55*1.04</f>
        <v>10.607999999999999</v>
      </c>
      <c r="M55" s="132">
        <v>10</v>
      </c>
    </row>
    <row r="56" spans="1:13" s="182" customFormat="1" ht="27" customHeight="1" x14ac:dyDescent="0.25">
      <c r="A56" s="126" t="s">
        <v>83</v>
      </c>
      <c r="B56" s="143">
        <v>25</v>
      </c>
      <c r="C56" s="133">
        <v>6.35</v>
      </c>
      <c r="D56" s="134">
        <f>C56*1.02</f>
        <v>6.4769999999999994</v>
      </c>
      <c r="E56" s="134">
        <f>C56*1.04</f>
        <v>6.6040000000000001</v>
      </c>
      <c r="F56" s="132">
        <v>10</v>
      </c>
      <c r="G56" s="80"/>
    </row>
    <row r="57" spans="1:13" s="75" customFormat="1" ht="38.25" customHeight="1" x14ac:dyDescent="0.25">
      <c r="A57" s="255" t="s">
        <v>13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7"/>
    </row>
    <row r="58" spans="1:13" s="75" customFormat="1" ht="27.75" customHeight="1" x14ac:dyDescent="0.25">
      <c r="A58" s="126" t="s">
        <v>85</v>
      </c>
      <c r="B58" s="143">
        <v>25</v>
      </c>
      <c r="C58" s="133">
        <v>19.190000000000001</v>
      </c>
      <c r="D58" s="134">
        <f>C58*1.02</f>
        <v>19.573800000000002</v>
      </c>
      <c r="E58" s="134">
        <f>C58*1.04</f>
        <v>19.957600000000003</v>
      </c>
      <c r="F58" s="132">
        <v>10</v>
      </c>
      <c r="G58" s="80"/>
      <c r="H58" s="126" t="s">
        <v>207</v>
      </c>
      <c r="I58" s="143">
        <v>40</v>
      </c>
      <c r="J58" s="133">
        <v>14</v>
      </c>
      <c r="K58" s="134">
        <f t="shared" ref="K58" si="42">J58*1.02</f>
        <v>14.280000000000001</v>
      </c>
      <c r="L58" s="134">
        <f t="shared" ref="L58:L62" si="43">J58*1.04</f>
        <v>14.56</v>
      </c>
      <c r="M58" s="132">
        <v>10</v>
      </c>
    </row>
    <row r="59" spans="1:13" s="75" customFormat="1" ht="27.75" customHeight="1" x14ac:dyDescent="0.25">
      <c r="A59" s="125" t="s">
        <v>156</v>
      </c>
      <c r="B59" s="145">
        <v>40</v>
      </c>
      <c r="C59" s="128">
        <v>13.62</v>
      </c>
      <c r="D59" s="128">
        <f t="shared" ref="D59" si="44">C59*1.02</f>
        <v>13.8924</v>
      </c>
      <c r="E59" s="128">
        <f t="shared" ref="E59" si="45">C59*1.04</f>
        <v>14.1648</v>
      </c>
      <c r="F59" s="146">
        <v>10</v>
      </c>
      <c r="G59" s="80"/>
      <c r="H59" s="126" t="s">
        <v>219</v>
      </c>
      <c r="I59" s="143">
        <v>40</v>
      </c>
      <c r="J59" s="133">
        <v>7</v>
      </c>
      <c r="K59" s="134">
        <f t="shared" ref="K59" si="46">J59*1.02</f>
        <v>7.1400000000000006</v>
      </c>
      <c r="L59" s="134">
        <f t="shared" si="43"/>
        <v>7.28</v>
      </c>
      <c r="M59" s="132">
        <v>10</v>
      </c>
    </row>
    <row r="60" spans="1:13" s="75" customFormat="1" ht="27.75" customHeight="1" x14ac:dyDescent="0.25">
      <c r="A60" s="126" t="s">
        <v>184</v>
      </c>
      <c r="B60" s="144">
        <v>45</v>
      </c>
      <c r="C60" s="133">
        <v>4.4800000000000004</v>
      </c>
      <c r="D60" s="133">
        <f t="shared" ref="D60" si="47">C60*1.02</f>
        <v>4.5696000000000003</v>
      </c>
      <c r="E60" s="133">
        <f t="shared" ref="E60" si="48">C60*1.04</f>
        <v>4.6592000000000002</v>
      </c>
      <c r="F60" s="124">
        <v>10</v>
      </c>
      <c r="G60" s="80"/>
      <c r="H60" s="119" t="s">
        <v>154</v>
      </c>
      <c r="I60" s="124">
        <v>40</v>
      </c>
      <c r="J60" s="133">
        <v>13.36</v>
      </c>
      <c r="K60" s="133">
        <f>J60*1.02</f>
        <v>13.6272</v>
      </c>
      <c r="L60" s="133">
        <f t="shared" si="43"/>
        <v>13.894399999999999</v>
      </c>
      <c r="M60" s="124">
        <v>10</v>
      </c>
    </row>
    <row r="61" spans="1:13" s="75" customFormat="1" ht="30" customHeight="1" x14ac:dyDescent="0.25">
      <c r="A61" s="126" t="s">
        <v>213</v>
      </c>
      <c r="B61" s="139">
        <v>40</v>
      </c>
      <c r="C61" s="133">
        <v>12.41</v>
      </c>
      <c r="D61" s="133">
        <f>C61*1.02</f>
        <v>12.658200000000001</v>
      </c>
      <c r="E61" s="133">
        <f>C61*1.04</f>
        <v>12.906400000000001</v>
      </c>
      <c r="F61" s="175">
        <v>10</v>
      </c>
      <c r="G61" s="80"/>
      <c r="H61" s="126" t="s">
        <v>185</v>
      </c>
      <c r="I61" s="139">
        <v>45</v>
      </c>
      <c r="J61" s="133">
        <v>5.59</v>
      </c>
      <c r="K61" s="133">
        <f>J61*1.02</f>
        <v>5.7017999999999995</v>
      </c>
      <c r="L61" s="133">
        <f t="shared" si="43"/>
        <v>5.8136000000000001</v>
      </c>
      <c r="M61" s="175">
        <v>10</v>
      </c>
    </row>
    <row r="62" spans="1:13" s="75" customFormat="1" ht="30" customHeight="1" x14ac:dyDescent="0.25">
      <c r="A62" s="126" t="s">
        <v>212</v>
      </c>
      <c r="B62" s="144">
        <v>40</v>
      </c>
      <c r="C62" s="133">
        <v>12.96</v>
      </c>
      <c r="D62" s="133">
        <f t="shared" ref="D62" si="49">C62*1.02</f>
        <v>13.219200000000001</v>
      </c>
      <c r="E62" s="133">
        <f t="shared" ref="E62" si="50">C62*1.04</f>
        <v>13.478400000000001</v>
      </c>
      <c r="F62" s="124">
        <v>10</v>
      </c>
      <c r="G62" s="80"/>
      <c r="H62" s="126" t="s">
        <v>222</v>
      </c>
      <c r="I62" s="139">
        <v>45</v>
      </c>
      <c r="J62" s="133">
        <v>3.08</v>
      </c>
      <c r="K62" s="133">
        <f>J62*1.02</f>
        <v>3.1415999999999999</v>
      </c>
      <c r="L62" s="133">
        <f t="shared" si="43"/>
        <v>3.2032000000000003</v>
      </c>
      <c r="M62" s="175">
        <v>10</v>
      </c>
    </row>
    <row r="63" spans="1:13" s="75" customFormat="1" ht="35.25" customHeight="1" x14ac:dyDescent="0.25">
      <c r="A63" s="229" t="s">
        <v>14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1"/>
    </row>
    <row r="64" spans="1:13" s="182" customFormat="1" ht="30" customHeight="1" x14ac:dyDescent="0.25">
      <c r="A64" s="126" t="s">
        <v>45</v>
      </c>
      <c r="B64" s="143">
        <v>120</v>
      </c>
      <c r="C64" s="133">
        <v>2.56</v>
      </c>
      <c r="D64" s="134">
        <f>C64*1.02</f>
        <v>2.6112000000000002</v>
      </c>
      <c r="E64" s="134">
        <f>C64*1.04</f>
        <v>2.6624000000000003</v>
      </c>
      <c r="F64" s="132">
        <v>10</v>
      </c>
      <c r="G64" s="184"/>
      <c r="H64" s="126" t="s">
        <v>46</v>
      </c>
      <c r="I64" s="143">
        <v>120</v>
      </c>
      <c r="J64" s="133">
        <v>2.42</v>
      </c>
      <c r="K64" s="133">
        <f>J64*1.02</f>
        <v>2.4683999999999999</v>
      </c>
      <c r="L64" s="133">
        <f>J64*1.04</f>
        <v>2.5167999999999999</v>
      </c>
      <c r="M64" s="139">
        <v>10</v>
      </c>
    </row>
    <row r="65" spans="1:15" s="75" customFormat="1" ht="21" customHeight="1" x14ac:dyDescent="0.25">
      <c r="A65" s="89"/>
      <c r="B65" s="90"/>
      <c r="C65" s="91"/>
      <c r="D65" s="92"/>
      <c r="E65" s="92"/>
      <c r="F65" s="93"/>
      <c r="G65" s="79"/>
      <c r="H65" s="89"/>
      <c r="I65" s="90"/>
      <c r="J65" s="91"/>
      <c r="K65" s="91"/>
      <c r="L65" s="91"/>
      <c r="M65" s="94"/>
      <c r="O65" s="88"/>
    </row>
    <row r="66" spans="1:15" s="75" customFormat="1" ht="21" customHeight="1" x14ac:dyDescent="0.35">
      <c r="A66" s="235" t="s">
        <v>86</v>
      </c>
      <c r="B66" s="235"/>
      <c r="C66" s="235"/>
      <c r="D66" s="235"/>
      <c r="E66" s="235"/>
      <c r="F66" s="235"/>
      <c r="G66" s="235"/>
      <c r="H66" s="235"/>
      <c r="I66" s="235"/>
      <c r="J66" s="235"/>
      <c r="K66" s="91"/>
      <c r="L66" s="91"/>
      <c r="M66" s="94"/>
      <c r="O66" s="88"/>
    </row>
    <row r="67" spans="1:15" s="75" customFormat="1" ht="26.25" customHeight="1" x14ac:dyDescent="0.45">
      <c r="A67" s="96"/>
      <c r="B67" s="97" t="s">
        <v>159</v>
      </c>
      <c r="C67" s="97"/>
      <c r="D67" s="97"/>
      <c r="E67" s="98"/>
      <c r="F67" s="98" t="s">
        <v>160</v>
      </c>
      <c r="G67" s="99"/>
      <c r="H67" s="100"/>
      <c r="I67" s="100"/>
      <c r="J67" s="100"/>
      <c r="K67" s="95"/>
      <c r="L67" s="95"/>
      <c r="M67" s="95"/>
      <c r="O67" s="88"/>
    </row>
    <row r="68" spans="1:15" s="75" customFormat="1" ht="32.25" customHeight="1" x14ac:dyDescent="0.45">
      <c r="A68" s="96"/>
      <c r="B68" s="97"/>
      <c r="C68" s="97"/>
      <c r="D68" s="97"/>
      <c r="E68" s="101" t="s">
        <v>161</v>
      </c>
      <c r="F68" s="98"/>
      <c r="G68" s="99"/>
      <c r="H68" s="100"/>
      <c r="I68" s="100"/>
      <c r="J68" s="100"/>
      <c r="K68" s="95"/>
      <c r="L68" s="95"/>
      <c r="M68" s="95"/>
    </row>
    <row r="69" spans="1:15" s="75" customFormat="1" ht="51.75" customHeight="1" thickBot="1" x14ac:dyDescent="0.45">
      <c r="A69" s="207" t="s">
        <v>206</v>
      </c>
      <c r="B69" s="207"/>
      <c r="C69" s="207"/>
      <c r="D69" s="207"/>
      <c r="E69" s="207"/>
      <c r="F69" s="207"/>
      <c r="G69" s="207"/>
      <c r="H69" s="207"/>
      <c r="I69" s="207"/>
      <c r="J69" s="207"/>
      <c r="K69" s="95"/>
      <c r="L69" s="95"/>
      <c r="M69" s="95"/>
    </row>
    <row r="70" spans="1:15" s="43" customFormat="1" ht="17.25" customHeight="1" x14ac:dyDescent="0.25">
      <c r="A70" s="2"/>
      <c r="B70" s="35"/>
      <c r="C70" s="12"/>
      <c r="D70" s="12"/>
      <c r="E70" s="12"/>
      <c r="F70" s="13"/>
      <c r="G70" s="14"/>
      <c r="H70" s="15"/>
      <c r="I70" s="38"/>
      <c r="J70" s="12"/>
      <c r="K70" s="3"/>
      <c r="L70" s="3"/>
      <c r="M70" s="4"/>
    </row>
    <row r="71" spans="1:15" s="43" customFormat="1" ht="17.25" customHeight="1" x14ac:dyDescent="0.25">
      <c r="A71" s="52"/>
      <c r="B71" s="53"/>
      <c r="C71" s="9"/>
      <c r="D71" s="9"/>
      <c r="E71" s="9"/>
      <c r="F71" s="6"/>
      <c r="G71" s="54"/>
      <c r="H71" s="8"/>
      <c r="I71" s="55"/>
      <c r="J71" s="9"/>
      <c r="K71" s="56"/>
      <c r="L71" s="56"/>
      <c r="M71" s="57"/>
    </row>
    <row r="72" spans="1:15" s="43" customFormat="1" ht="17.25" customHeight="1" x14ac:dyDescent="0.25">
      <c r="A72" s="52"/>
      <c r="B72" s="53"/>
      <c r="C72" s="9"/>
      <c r="D72" s="9"/>
      <c r="E72" s="9"/>
      <c r="F72" s="6"/>
      <c r="G72" s="54"/>
      <c r="H72" s="8"/>
      <c r="I72" s="55"/>
      <c r="J72" s="9"/>
      <c r="K72" s="56"/>
      <c r="L72" s="56"/>
      <c r="M72" s="57"/>
    </row>
    <row r="73" spans="1:15" s="43" customFormat="1" ht="17.25" customHeight="1" x14ac:dyDescent="0.25">
      <c r="A73" s="52"/>
      <c r="B73" s="53"/>
      <c r="C73" s="9"/>
      <c r="D73" s="9"/>
      <c r="E73" s="9"/>
      <c r="F73" s="6"/>
      <c r="G73" s="54"/>
      <c r="H73" s="8"/>
      <c r="I73" s="55"/>
      <c r="J73" s="9"/>
      <c r="K73" s="56"/>
      <c r="L73" s="56"/>
      <c r="M73" s="57"/>
    </row>
    <row r="74" spans="1:15" s="43" customFormat="1" ht="17.25" customHeight="1" x14ac:dyDescent="0.25">
      <c r="A74" s="52"/>
      <c r="B74" s="53"/>
      <c r="C74" s="9"/>
      <c r="D74" s="9"/>
      <c r="E74" s="9"/>
      <c r="F74" s="6"/>
      <c r="G74" s="54"/>
      <c r="H74" s="8"/>
      <c r="I74" s="55"/>
      <c r="J74" s="9"/>
      <c r="K74" s="56"/>
      <c r="L74" s="56"/>
      <c r="M74" s="57"/>
    </row>
    <row r="75" spans="1:15" s="43" customFormat="1" ht="17.25" customHeight="1" x14ac:dyDescent="0.25">
      <c r="A75" s="52"/>
      <c r="B75" s="53"/>
      <c r="C75" s="9"/>
      <c r="D75" s="9"/>
      <c r="E75" s="9"/>
      <c r="F75" s="6"/>
      <c r="G75" s="54"/>
      <c r="H75" s="8"/>
      <c r="I75" s="55"/>
      <c r="J75" s="9"/>
      <c r="K75" s="56"/>
      <c r="L75" s="56"/>
      <c r="M75" s="57"/>
    </row>
    <row r="76" spans="1:15" s="43" customFormat="1" ht="17.25" customHeight="1" x14ac:dyDescent="0.25">
      <c r="A76" s="52"/>
      <c r="B76" s="53"/>
      <c r="C76" s="9"/>
      <c r="D76" s="9"/>
      <c r="E76" s="9"/>
      <c r="F76" s="6"/>
      <c r="G76" s="54"/>
      <c r="H76" s="8"/>
      <c r="I76" s="55"/>
      <c r="J76" s="9"/>
      <c r="K76" s="56"/>
      <c r="L76" s="56"/>
      <c r="M76" s="57"/>
    </row>
    <row r="77" spans="1:15" s="43" customFormat="1" ht="51" customHeight="1" x14ac:dyDescent="0.25">
      <c r="A77" s="236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8"/>
    </row>
    <row r="78" spans="1:15" s="43" customFormat="1" ht="59.25" customHeight="1" x14ac:dyDescent="0.3">
      <c r="A78" s="66"/>
      <c r="B78" s="34"/>
      <c r="C78" s="67"/>
      <c r="D78" s="67"/>
      <c r="E78" s="67"/>
      <c r="F78" s="67"/>
      <c r="G78" s="67"/>
      <c r="H78" s="67"/>
      <c r="I78" s="34"/>
      <c r="J78" s="67"/>
      <c r="K78" s="19"/>
      <c r="L78" s="201"/>
      <c r="M78" s="202"/>
    </row>
    <row r="79" spans="1:15" s="43" customFormat="1" ht="33" customHeight="1" x14ac:dyDescent="0.3">
      <c r="A79" s="66"/>
      <c r="B79" s="34"/>
      <c r="C79" s="67"/>
      <c r="D79" s="67"/>
      <c r="E79" s="67"/>
      <c r="F79" s="67"/>
      <c r="G79" s="67"/>
      <c r="H79" s="67"/>
      <c r="I79" s="34"/>
      <c r="J79" s="67"/>
      <c r="K79" s="19"/>
      <c r="L79" s="68"/>
      <c r="M79" s="69"/>
    </row>
    <row r="80" spans="1:15" s="43" customFormat="1" ht="33" customHeight="1" x14ac:dyDescent="0.3">
      <c r="A80" s="166"/>
      <c r="B80" s="34"/>
      <c r="C80" s="167"/>
      <c r="D80" s="167"/>
      <c r="E80" s="167"/>
      <c r="F80" s="167"/>
      <c r="G80" s="167"/>
      <c r="H80" s="167"/>
      <c r="I80" s="34"/>
      <c r="J80" s="167"/>
      <c r="K80" s="19"/>
      <c r="L80" s="168"/>
      <c r="M80" s="169"/>
    </row>
    <row r="81" spans="1:13" s="43" customFormat="1" ht="33" customHeight="1" thickBot="1" x14ac:dyDescent="0.35">
      <c r="A81" s="166"/>
      <c r="B81" s="34"/>
      <c r="C81" s="167"/>
      <c r="D81" s="167"/>
      <c r="E81" s="167"/>
      <c r="F81" s="167"/>
      <c r="G81" s="167"/>
      <c r="H81" s="167"/>
      <c r="I81" s="34"/>
      <c r="J81" s="167"/>
      <c r="K81" s="19"/>
      <c r="L81" s="168"/>
      <c r="M81" s="169"/>
    </row>
    <row r="82" spans="1:13" s="43" customFormat="1" ht="32.25" customHeight="1" thickBot="1" x14ac:dyDescent="0.3">
      <c r="A82" s="239" t="s">
        <v>0</v>
      </c>
      <c r="B82" s="241" t="s">
        <v>1</v>
      </c>
      <c r="C82" s="243" t="s">
        <v>5</v>
      </c>
      <c r="D82" s="244"/>
      <c r="E82" s="244"/>
      <c r="F82" s="245" t="s">
        <v>6</v>
      </c>
      <c r="G82" s="10"/>
      <c r="H82" s="247" t="s">
        <v>0</v>
      </c>
      <c r="I82" s="249" t="s">
        <v>1</v>
      </c>
      <c r="J82" s="251" t="s">
        <v>5</v>
      </c>
      <c r="K82" s="252"/>
      <c r="L82" s="252"/>
      <c r="M82" s="253" t="s">
        <v>6</v>
      </c>
    </row>
    <row r="83" spans="1:13" s="43" customFormat="1" ht="32.25" customHeight="1" x14ac:dyDescent="0.25">
      <c r="A83" s="240"/>
      <c r="B83" s="242"/>
      <c r="C83" s="16" t="s">
        <v>2</v>
      </c>
      <c r="D83" s="16" t="s">
        <v>3</v>
      </c>
      <c r="E83" s="16" t="s">
        <v>4</v>
      </c>
      <c r="F83" s="246"/>
      <c r="G83" s="10"/>
      <c r="H83" s="248"/>
      <c r="I83" s="250"/>
      <c r="J83" s="16" t="s">
        <v>2</v>
      </c>
      <c r="K83" s="5" t="s">
        <v>3</v>
      </c>
      <c r="L83" s="5" t="s">
        <v>4</v>
      </c>
      <c r="M83" s="254"/>
    </row>
    <row r="84" spans="1:13" s="43" customFormat="1" ht="36" customHeight="1" x14ac:dyDescent="0.25">
      <c r="A84" s="229" t="s">
        <v>7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1"/>
    </row>
    <row r="85" spans="1:13" s="43" customFormat="1" ht="34.5" customHeight="1" x14ac:dyDescent="0.25">
      <c r="A85" s="226" t="s">
        <v>8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8"/>
    </row>
    <row r="86" spans="1:13" s="122" customFormat="1" ht="32.25" customHeight="1" x14ac:dyDescent="0.25">
      <c r="A86" s="125" t="s">
        <v>130</v>
      </c>
      <c r="B86" s="127">
        <v>45</v>
      </c>
      <c r="C86" s="128">
        <v>11.68</v>
      </c>
      <c r="D86" s="130">
        <f>C86*1.02</f>
        <v>11.913600000000001</v>
      </c>
      <c r="E86" s="130">
        <f>C86*1.04</f>
        <v>12.1472</v>
      </c>
      <c r="F86" s="131">
        <v>10</v>
      </c>
      <c r="G86" s="80"/>
      <c r="H86" s="125" t="s">
        <v>132</v>
      </c>
      <c r="I86" s="138">
        <v>45</v>
      </c>
      <c r="J86" s="128">
        <v>11.44</v>
      </c>
      <c r="K86" s="128">
        <f>J86*1.02</f>
        <v>11.668799999999999</v>
      </c>
      <c r="L86" s="128">
        <f>J86*1.04</f>
        <v>11.897600000000001</v>
      </c>
      <c r="M86" s="129">
        <v>10</v>
      </c>
    </row>
    <row r="87" spans="1:13" s="122" customFormat="1" ht="30.75" customHeight="1" x14ac:dyDescent="0.25">
      <c r="A87" s="125" t="s">
        <v>131</v>
      </c>
      <c r="B87" s="127">
        <v>45</v>
      </c>
      <c r="C87" s="128">
        <v>11.08</v>
      </c>
      <c r="D87" s="130">
        <f>C87*1.02</f>
        <v>11.301600000000001</v>
      </c>
      <c r="E87" s="130">
        <f t="shared" ref="E87:E88" si="51">C87*1.04</f>
        <v>11.523200000000001</v>
      </c>
      <c r="F87" s="131">
        <v>10</v>
      </c>
      <c r="G87" s="80"/>
      <c r="H87" s="125" t="s">
        <v>204</v>
      </c>
      <c r="I87" s="127">
        <v>45</v>
      </c>
      <c r="J87" s="128">
        <v>12.21</v>
      </c>
      <c r="K87" s="130">
        <f>J87*1.02</f>
        <v>12.454200000000002</v>
      </c>
      <c r="L87" s="130">
        <f>J87*1.04</f>
        <v>12.698400000000001</v>
      </c>
      <c r="M87" s="131">
        <v>10</v>
      </c>
    </row>
    <row r="88" spans="1:13" s="122" customFormat="1" ht="30.75" customHeight="1" x14ac:dyDescent="0.25">
      <c r="A88" s="125" t="s">
        <v>146</v>
      </c>
      <c r="B88" s="149">
        <v>45</v>
      </c>
      <c r="C88" s="150">
        <v>16.88</v>
      </c>
      <c r="D88" s="150">
        <f>C88*1.02</f>
        <v>17.217600000000001</v>
      </c>
      <c r="E88" s="150">
        <f t="shared" si="51"/>
        <v>17.555199999999999</v>
      </c>
      <c r="F88" s="151">
        <v>20</v>
      </c>
      <c r="G88" s="80"/>
      <c r="H88" s="125" t="s">
        <v>145</v>
      </c>
      <c r="I88" s="138">
        <v>45</v>
      </c>
      <c r="J88" s="128">
        <v>14.57</v>
      </c>
      <c r="K88" s="128">
        <f>J88*1.02</f>
        <v>14.8614</v>
      </c>
      <c r="L88" s="128">
        <f t="shared" ref="L88" si="52">J88*1.04</f>
        <v>15.152800000000001</v>
      </c>
      <c r="M88" s="129">
        <v>10</v>
      </c>
    </row>
    <row r="89" spans="1:13" s="20" customFormat="1" ht="33" customHeight="1" x14ac:dyDescent="0.25">
      <c r="A89" s="225" t="s">
        <v>9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</row>
    <row r="90" spans="1:13" s="20" customFormat="1" ht="30.75" customHeight="1" x14ac:dyDescent="0.25">
      <c r="A90" s="125" t="s">
        <v>133</v>
      </c>
      <c r="B90" s="127">
        <v>45</v>
      </c>
      <c r="C90" s="128">
        <v>12.26</v>
      </c>
      <c r="D90" s="130">
        <f>C90*1.02</f>
        <v>12.5052</v>
      </c>
      <c r="E90" s="130">
        <f>C90*1.04</f>
        <v>12.750400000000001</v>
      </c>
      <c r="F90" s="131">
        <v>20</v>
      </c>
      <c r="G90" s="105"/>
      <c r="H90" s="125" t="s">
        <v>189</v>
      </c>
      <c r="I90" s="127">
        <v>45</v>
      </c>
      <c r="J90" s="128">
        <v>14.75</v>
      </c>
      <c r="K90" s="130">
        <f>J90*1.02</f>
        <v>15.045</v>
      </c>
      <c r="L90" s="130">
        <f t="shared" ref="L90:L91" si="53">J90*1.04</f>
        <v>15.34</v>
      </c>
      <c r="M90" s="131">
        <v>20</v>
      </c>
    </row>
    <row r="91" spans="1:13" s="20" customFormat="1" ht="30.75" customHeight="1" x14ac:dyDescent="0.25">
      <c r="A91" s="125" t="s">
        <v>178</v>
      </c>
      <c r="B91" s="127">
        <v>45</v>
      </c>
      <c r="C91" s="128">
        <v>11.87</v>
      </c>
      <c r="D91" s="130">
        <f>C91*1.02</f>
        <v>12.1074</v>
      </c>
      <c r="E91" s="130">
        <f>C91*1.04</f>
        <v>12.344799999999999</v>
      </c>
      <c r="F91" s="131">
        <v>20</v>
      </c>
      <c r="G91" s="105"/>
      <c r="H91" s="126" t="s">
        <v>148</v>
      </c>
      <c r="I91" s="135">
        <v>45</v>
      </c>
      <c r="J91" s="133">
        <v>19.09</v>
      </c>
      <c r="K91" s="134">
        <f>J91*1.02</f>
        <v>19.471800000000002</v>
      </c>
      <c r="L91" s="134">
        <f t="shared" si="53"/>
        <v>19.8536</v>
      </c>
      <c r="M91" s="136">
        <v>20</v>
      </c>
    </row>
    <row r="92" spans="1:13" s="20" customFormat="1" ht="30.75" customHeight="1" x14ac:dyDescent="0.25">
      <c r="A92" s="125"/>
      <c r="B92" s="127"/>
      <c r="C92" s="128"/>
      <c r="D92" s="130"/>
      <c r="E92" s="130"/>
      <c r="F92" s="131"/>
      <c r="G92" s="105"/>
      <c r="H92" s="125" t="s">
        <v>149</v>
      </c>
      <c r="I92" s="137">
        <v>45</v>
      </c>
      <c r="J92" s="128">
        <v>19.899999999999999</v>
      </c>
      <c r="K92" s="130">
        <f>J92*1.02</f>
        <v>20.297999999999998</v>
      </c>
      <c r="L92" s="130">
        <f>J92*1.04</f>
        <v>20.695999999999998</v>
      </c>
      <c r="M92" s="137">
        <v>20</v>
      </c>
    </row>
    <row r="93" spans="1:13" s="20" customFormat="1" ht="34.5" customHeight="1" x14ac:dyDescent="0.25">
      <c r="A93" s="225" t="s">
        <v>15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</row>
    <row r="94" spans="1:13" s="20" customFormat="1" ht="31.5" customHeight="1" x14ac:dyDescent="0.25">
      <c r="A94" s="125" t="s">
        <v>134</v>
      </c>
      <c r="B94" s="127">
        <v>45</v>
      </c>
      <c r="C94" s="128">
        <v>9.44</v>
      </c>
      <c r="D94" s="130">
        <f>C94*1.02</f>
        <v>9.6288</v>
      </c>
      <c r="E94" s="130">
        <f>C94*1.04</f>
        <v>9.8176000000000005</v>
      </c>
      <c r="F94" s="137">
        <v>10</v>
      </c>
      <c r="G94" s="105"/>
      <c r="H94" s="125" t="s">
        <v>144</v>
      </c>
      <c r="I94" s="152">
        <v>45</v>
      </c>
      <c r="J94" s="128">
        <v>9.2100000000000009</v>
      </c>
      <c r="K94" s="130">
        <f>J94*1.02</f>
        <v>9.3942000000000014</v>
      </c>
      <c r="L94" s="130">
        <f t="shared" ref="L94" si="54">J94*1.04</f>
        <v>9.578400000000002</v>
      </c>
      <c r="M94" s="131">
        <v>10</v>
      </c>
    </row>
    <row r="95" spans="1:13" s="20" customFormat="1" ht="36" customHeight="1" x14ac:dyDescent="0.25">
      <c r="A95" s="225" t="s">
        <v>16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</row>
    <row r="96" spans="1:13" s="20" customFormat="1" ht="29.25" customHeight="1" x14ac:dyDescent="0.25">
      <c r="A96" s="126" t="s">
        <v>135</v>
      </c>
      <c r="B96" s="132">
        <v>45</v>
      </c>
      <c r="C96" s="133">
        <v>10.74</v>
      </c>
      <c r="D96" s="134">
        <f>C96*1.02</f>
        <v>10.954800000000001</v>
      </c>
      <c r="E96" s="134">
        <f>C96*1.04</f>
        <v>11.169600000000001</v>
      </c>
      <c r="F96" s="132">
        <v>10</v>
      </c>
      <c r="G96" s="105"/>
      <c r="H96" s="126" t="s">
        <v>136</v>
      </c>
      <c r="I96" s="140">
        <v>45</v>
      </c>
      <c r="J96" s="133">
        <v>14.97</v>
      </c>
      <c r="K96" s="133">
        <f t="shared" ref="K96" si="55">J96*1.02</f>
        <v>15.269400000000001</v>
      </c>
      <c r="L96" s="133">
        <f>J96*1.04</f>
        <v>15.568800000000001</v>
      </c>
      <c r="M96" s="141">
        <v>10</v>
      </c>
    </row>
    <row r="97" spans="1:14" s="20" customFormat="1" ht="30.75" customHeight="1" x14ac:dyDescent="0.25">
      <c r="A97" s="125" t="s">
        <v>137</v>
      </c>
      <c r="B97" s="127">
        <v>45</v>
      </c>
      <c r="C97" s="128">
        <v>10.84</v>
      </c>
      <c r="D97" s="130">
        <f>C97*1.02</f>
        <v>11.056800000000001</v>
      </c>
      <c r="E97" s="130">
        <f>C97*1.04</f>
        <v>11.2736</v>
      </c>
      <c r="F97" s="131">
        <v>10</v>
      </c>
      <c r="G97" s="105"/>
      <c r="H97" s="126" t="s">
        <v>147</v>
      </c>
      <c r="I97" s="132">
        <v>45</v>
      </c>
      <c r="J97" s="133">
        <v>17.07</v>
      </c>
      <c r="K97" s="134">
        <f>J97*1.02</f>
        <v>17.4114</v>
      </c>
      <c r="L97" s="134">
        <f>J97*1.04</f>
        <v>17.752800000000001</v>
      </c>
      <c r="M97" s="132">
        <v>10</v>
      </c>
    </row>
    <row r="98" spans="1:14" s="20" customFormat="1" ht="36.75" customHeight="1" x14ac:dyDescent="0.25">
      <c r="A98" s="226" t="s">
        <v>17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8"/>
    </row>
    <row r="99" spans="1:14" s="20" customFormat="1" ht="30" customHeight="1" x14ac:dyDescent="0.25">
      <c r="A99" s="125" t="s">
        <v>138</v>
      </c>
      <c r="B99" s="127">
        <v>45</v>
      </c>
      <c r="C99" s="128">
        <v>10.55</v>
      </c>
      <c r="D99" s="130">
        <f>C99*1.02</f>
        <v>10.761000000000001</v>
      </c>
      <c r="E99" s="130">
        <f>C99*1.04</f>
        <v>10.972000000000001</v>
      </c>
      <c r="F99" s="131">
        <v>10</v>
      </c>
      <c r="G99" s="105"/>
      <c r="H99" s="126" t="s">
        <v>179</v>
      </c>
      <c r="I99" s="132">
        <v>45</v>
      </c>
      <c r="J99" s="133">
        <v>10.66</v>
      </c>
      <c r="K99" s="134">
        <f>J99*1.02</f>
        <v>10.873200000000001</v>
      </c>
      <c r="L99" s="134">
        <f>J99*1.04</f>
        <v>11.086400000000001</v>
      </c>
      <c r="M99" s="132">
        <v>10</v>
      </c>
    </row>
    <row r="100" spans="1:14" s="20" customFormat="1" ht="30" customHeight="1" x14ac:dyDescent="0.25">
      <c r="A100" s="125" t="s">
        <v>221</v>
      </c>
      <c r="B100" s="127">
        <v>45</v>
      </c>
      <c r="C100" s="128">
        <v>12.21</v>
      </c>
      <c r="D100" s="130">
        <f>C100*1.02</f>
        <v>12.454200000000002</v>
      </c>
      <c r="E100" s="130">
        <f>C100*1.04</f>
        <v>12.698400000000001</v>
      </c>
      <c r="F100" s="131">
        <v>10</v>
      </c>
      <c r="G100" s="105"/>
      <c r="H100" s="126"/>
      <c r="I100" s="132"/>
      <c r="J100" s="133"/>
      <c r="K100" s="134"/>
      <c r="L100" s="134"/>
      <c r="M100" s="132"/>
    </row>
    <row r="101" spans="1:14" s="20" customFormat="1" ht="38.25" customHeight="1" x14ac:dyDescent="0.25">
      <c r="A101" s="226" t="s">
        <v>18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8"/>
    </row>
    <row r="102" spans="1:14" s="20" customFormat="1" ht="30" customHeight="1" x14ac:dyDescent="0.25">
      <c r="A102" s="126" t="s">
        <v>55</v>
      </c>
      <c r="B102" s="139">
        <v>45</v>
      </c>
      <c r="C102" s="133">
        <v>19.54</v>
      </c>
      <c r="D102" s="133">
        <f>C102*1.02</f>
        <v>19.930799999999998</v>
      </c>
      <c r="E102" s="133">
        <f>C102*1.04</f>
        <v>20.3216</v>
      </c>
      <c r="F102" s="139">
        <v>20</v>
      </c>
      <c r="G102" s="106"/>
      <c r="H102" s="107"/>
      <c r="I102" s="107"/>
      <c r="J102" s="107"/>
      <c r="K102" s="107"/>
      <c r="L102" s="107"/>
      <c r="M102" s="107"/>
    </row>
    <row r="103" spans="1:14" s="20" customFormat="1" ht="34.5" customHeight="1" x14ac:dyDescent="0.25">
      <c r="A103" s="226" t="s">
        <v>19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8"/>
    </row>
    <row r="104" spans="1:14" s="20" customFormat="1" ht="34.5" customHeight="1" x14ac:dyDescent="0.25">
      <c r="A104" s="126" t="s">
        <v>190</v>
      </c>
      <c r="B104" s="139">
        <v>45</v>
      </c>
      <c r="C104" s="133">
        <v>9.9700000000000006</v>
      </c>
      <c r="D104" s="133">
        <f>C104*1.02</f>
        <v>10.169400000000001</v>
      </c>
      <c r="E104" s="133">
        <f>C104*1.04</f>
        <v>10.3688</v>
      </c>
      <c r="F104" s="139">
        <v>10</v>
      </c>
      <c r="G104" s="179"/>
      <c r="H104" s="126" t="s">
        <v>191</v>
      </c>
      <c r="I104" s="139">
        <v>45</v>
      </c>
      <c r="J104" s="128">
        <v>9.9600000000000009</v>
      </c>
      <c r="K104" s="133">
        <f>J104*1.02</f>
        <v>10.1592</v>
      </c>
      <c r="L104" s="133">
        <f>J104*1.04</f>
        <v>10.358400000000001</v>
      </c>
      <c r="M104" s="139">
        <v>10</v>
      </c>
      <c r="N104" s="21"/>
    </row>
    <row r="105" spans="1:14" s="20" customFormat="1" ht="31.5" customHeight="1" x14ac:dyDescent="0.25">
      <c r="A105" s="126" t="s">
        <v>143</v>
      </c>
      <c r="B105" s="132">
        <v>45</v>
      </c>
      <c r="C105" s="133">
        <v>9.48</v>
      </c>
      <c r="D105" s="133">
        <f>C105*1.02</f>
        <v>9.6696000000000009</v>
      </c>
      <c r="E105" s="133">
        <f>C105*1.04</f>
        <v>9.8592000000000013</v>
      </c>
      <c r="F105" s="154">
        <v>10</v>
      </c>
      <c r="G105" s="106"/>
      <c r="H105" s="125" t="s">
        <v>139</v>
      </c>
      <c r="I105" s="127">
        <v>45</v>
      </c>
      <c r="J105" s="128">
        <v>9.6</v>
      </c>
      <c r="K105" s="130">
        <f>J105*1.02</f>
        <v>9.7919999999999998</v>
      </c>
      <c r="L105" s="130">
        <f>J105*1.04</f>
        <v>9.984</v>
      </c>
      <c r="M105" s="131">
        <v>10</v>
      </c>
    </row>
    <row r="106" spans="1:14" s="20" customFormat="1" ht="37.5" customHeight="1" x14ac:dyDescent="0.25">
      <c r="A106" s="229" t="s">
        <v>20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1"/>
    </row>
    <row r="107" spans="1:14" s="20" customFormat="1" ht="30.75" customHeight="1" x14ac:dyDescent="0.25">
      <c r="A107" s="125" t="s">
        <v>175</v>
      </c>
      <c r="B107" s="138">
        <v>25</v>
      </c>
      <c r="C107" s="128">
        <v>5.89</v>
      </c>
      <c r="D107" s="128">
        <f t="shared" ref="D107:D110" si="56">C107*1.02</f>
        <v>6.0077999999999996</v>
      </c>
      <c r="E107" s="128">
        <f t="shared" ref="E107:E110" si="57">C107*1.04</f>
        <v>6.1255999999999995</v>
      </c>
      <c r="F107" s="129">
        <v>10</v>
      </c>
      <c r="G107" s="155"/>
      <c r="H107" s="125" t="s">
        <v>141</v>
      </c>
      <c r="I107" s="138">
        <v>30</v>
      </c>
      <c r="J107" s="128">
        <v>7.68</v>
      </c>
      <c r="K107" s="128">
        <f t="shared" ref="K107:K109" si="58">J107*1.02</f>
        <v>7.8335999999999997</v>
      </c>
      <c r="L107" s="128">
        <f>J107*1.04</f>
        <v>7.9871999999999996</v>
      </c>
      <c r="M107" s="129">
        <v>10</v>
      </c>
    </row>
    <row r="108" spans="1:14" s="20" customFormat="1" ht="32.25" customHeight="1" x14ac:dyDescent="0.25">
      <c r="A108" s="126" t="s">
        <v>58</v>
      </c>
      <c r="B108" s="139">
        <v>25</v>
      </c>
      <c r="C108" s="133">
        <v>5.8</v>
      </c>
      <c r="D108" s="133">
        <f>C108*1.02</f>
        <v>5.9159999999999995</v>
      </c>
      <c r="E108" s="133">
        <f>C108*1.04</f>
        <v>6.032</v>
      </c>
      <c r="F108" s="139">
        <v>10</v>
      </c>
      <c r="G108" s="155"/>
      <c r="H108" s="126" t="s">
        <v>150</v>
      </c>
      <c r="I108" s="139">
        <v>45</v>
      </c>
      <c r="J108" s="133">
        <v>5.23</v>
      </c>
      <c r="K108" s="133">
        <f>J108*1.02</f>
        <v>5.3346000000000009</v>
      </c>
      <c r="L108" s="133">
        <f>J108*1.04</f>
        <v>5.4392000000000005</v>
      </c>
      <c r="M108" s="139">
        <v>10</v>
      </c>
    </row>
    <row r="109" spans="1:14" s="20" customFormat="1" ht="31.5" customHeight="1" x14ac:dyDescent="0.25">
      <c r="A109" s="125" t="s">
        <v>34</v>
      </c>
      <c r="B109" s="138">
        <v>20</v>
      </c>
      <c r="C109" s="128">
        <v>6.36</v>
      </c>
      <c r="D109" s="128">
        <f t="shared" si="56"/>
        <v>6.4872000000000005</v>
      </c>
      <c r="E109" s="128">
        <f t="shared" si="57"/>
        <v>6.6144000000000007</v>
      </c>
      <c r="F109" s="129">
        <v>10</v>
      </c>
      <c r="G109" s="106"/>
      <c r="H109" s="125" t="s">
        <v>153</v>
      </c>
      <c r="I109" s="138">
        <v>25</v>
      </c>
      <c r="J109" s="128">
        <v>17.29</v>
      </c>
      <c r="K109" s="128">
        <f t="shared" si="58"/>
        <v>17.6358</v>
      </c>
      <c r="L109" s="128">
        <f t="shared" ref="L109" si="59">J109*1.04</f>
        <v>17.9816</v>
      </c>
      <c r="M109" s="129">
        <v>10</v>
      </c>
    </row>
    <row r="110" spans="1:14" s="20" customFormat="1" ht="30" customHeight="1" x14ac:dyDescent="0.25">
      <c r="A110" s="126" t="s">
        <v>140</v>
      </c>
      <c r="B110" s="139">
        <v>45</v>
      </c>
      <c r="C110" s="142">
        <v>9.26</v>
      </c>
      <c r="D110" s="133">
        <f t="shared" si="56"/>
        <v>9.4451999999999998</v>
      </c>
      <c r="E110" s="133">
        <f t="shared" si="57"/>
        <v>9.6303999999999998</v>
      </c>
      <c r="F110" s="139">
        <v>10</v>
      </c>
      <c r="G110" s="106"/>
      <c r="H110" s="126" t="s">
        <v>155</v>
      </c>
      <c r="I110" s="139">
        <v>25</v>
      </c>
      <c r="J110" s="133">
        <v>18.399999999999999</v>
      </c>
      <c r="K110" s="133">
        <f>J110*1.02</f>
        <v>18.767999999999997</v>
      </c>
      <c r="L110" s="133">
        <f>J110*1.04</f>
        <v>19.135999999999999</v>
      </c>
      <c r="M110" s="139">
        <v>10</v>
      </c>
    </row>
    <row r="111" spans="1:14" s="20" customFormat="1" ht="36" customHeight="1" x14ac:dyDescent="0.25">
      <c r="A111" s="229" t="s">
        <v>21</v>
      </c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1"/>
    </row>
    <row r="112" spans="1:14" s="20" customFormat="1" ht="31.5" customHeight="1" x14ac:dyDescent="0.25">
      <c r="A112" s="125" t="s">
        <v>151</v>
      </c>
      <c r="B112" s="138">
        <v>45</v>
      </c>
      <c r="C112" s="128">
        <v>14.46</v>
      </c>
      <c r="D112" s="128">
        <f>C112*1.02</f>
        <v>14.749200000000002</v>
      </c>
      <c r="E112" s="128">
        <f t="shared" ref="E112:E113" si="60">C112*1.04</f>
        <v>15.038400000000001</v>
      </c>
      <c r="F112" s="129">
        <v>10</v>
      </c>
      <c r="G112" s="106"/>
      <c r="H112" s="126" t="s">
        <v>142</v>
      </c>
      <c r="I112" s="139">
        <v>45</v>
      </c>
      <c r="J112" s="133">
        <v>22.58</v>
      </c>
      <c r="K112" s="133">
        <f>J112*1.02</f>
        <v>23.031599999999997</v>
      </c>
      <c r="L112" s="133">
        <f>J112*1.04</f>
        <v>23.4832</v>
      </c>
      <c r="M112" s="141">
        <v>20</v>
      </c>
    </row>
    <row r="113" spans="1:15" s="20" customFormat="1" ht="29.25" customHeight="1" x14ac:dyDescent="0.25">
      <c r="A113" s="126" t="s">
        <v>152</v>
      </c>
      <c r="B113" s="139">
        <v>45</v>
      </c>
      <c r="C113" s="133">
        <v>14.57</v>
      </c>
      <c r="D113" s="133">
        <f>C113*1.02</f>
        <v>14.8614</v>
      </c>
      <c r="E113" s="133">
        <f t="shared" si="60"/>
        <v>15.152800000000001</v>
      </c>
      <c r="F113" s="139">
        <v>10</v>
      </c>
      <c r="G113" s="106"/>
      <c r="H113" s="126" t="s">
        <v>205</v>
      </c>
      <c r="I113" s="139">
        <v>45</v>
      </c>
      <c r="J113" s="133">
        <v>29.7</v>
      </c>
      <c r="K113" s="133">
        <f>J113*1.02</f>
        <v>30.294</v>
      </c>
      <c r="L113" s="133">
        <f>J113*1.04</f>
        <v>30.888000000000002</v>
      </c>
      <c r="M113" s="141">
        <v>20</v>
      </c>
    </row>
    <row r="114" spans="1:15" s="20" customFormat="1" ht="27" hidden="1" customHeight="1" x14ac:dyDescent="0.25">
      <c r="A114" s="232" t="s">
        <v>32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4"/>
    </row>
    <row r="115" spans="1:15" s="20" customFormat="1" ht="27.75" hidden="1" customHeight="1" x14ac:dyDescent="0.25">
      <c r="A115" s="76" t="s">
        <v>87</v>
      </c>
      <c r="B115" s="87">
        <v>45</v>
      </c>
      <c r="C115" s="77">
        <v>11.22</v>
      </c>
      <c r="D115" s="77">
        <f>C115*1.02</f>
        <v>11.444400000000002</v>
      </c>
      <c r="E115" s="77">
        <f>C115*1.04</f>
        <v>11.668800000000001</v>
      </c>
      <c r="F115" s="78">
        <v>10</v>
      </c>
      <c r="G115" s="106"/>
      <c r="H115" s="76" t="s">
        <v>91</v>
      </c>
      <c r="I115" s="87">
        <v>20</v>
      </c>
      <c r="J115" s="77">
        <v>8.9</v>
      </c>
      <c r="K115" s="77">
        <f>J115*1.02</f>
        <v>9.0780000000000012</v>
      </c>
      <c r="L115" s="77">
        <f>J115*1.04</f>
        <v>9.2560000000000002</v>
      </c>
      <c r="M115" s="78">
        <v>20</v>
      </c>
    </row>
    <row r="116" spans="1:15" s="20" customFormat="1" ht="27.75" hidden="1" customHeight="1" x14ac:dyDescent="0.25">
      <c r="A116" s="76" t="s">
        <v>88</v>
      </c>
      <c r="B116" s="87">
        <v>45</v>
      </c>
      <c r="C116" s="77">
        <v>9.84</v>
      </c>
      <c r="D116" s="77">
        <f>C116*1.02</f>
        <v>10.036799999999999</v>
      </c>
      <c r="E116" s="77">
        <f t="shared" ref="E116:E117" si="61">C116*1.04</f>
        <v>10.233600000000001</v>
      </c>
      <c r="F116" s="78">
        <v>20</v>
      </c>
      <c r="G116" s="106"/>
      <c r="H116" s="76" t="s">
        <v>92</v>
      </c>
      <c r="I116" s="108" t="s">
        <v>33</v>
      </c>
      <c r="J116" s="77">
        <v>10.33</v>
      </c>
      <c r="K116" s="77">
        <f>J116*1.02</f>
        <v>10.5366</v>
      </c>
      <c r="L116" s="77">
        <f t="shared" ref="L116:L118" si="62">J116*1.04</f>
        <v>10.7432</v>
      </c>
      <c r="M116" s="78">
        <v>20</v>
      </c>
    </row>
    <row r="117" spans="1:15" s="20" customFormat="1" ht="27.75" hidden="1" customHeight="1" x14ac:dyDescent="0.25">
      <c r="A117" s="76" t="s">
        <v>89</v>
      </c>
      <c r="B117" s="87">
        <v>20</v>
      </c>
      <c r="C117" s="77">
        <v>11.33</v>
      </c>
      <c r="D117" s="77">
        <f>C117*1.02</f>
        <v>11.5566</v>
      </c>
      <c r="E117" s="77">
        <f t="shared" si="61"/>
        <v>11.783200000000001</v>
      </c>
      <c r="F117" s="78">
        <v>20</v>
      </c>
      <c r="G117" s="106"/>
      <c r="H117" s="76" t="s">
        <v>93</v>
      </c>
      <c r="I117" s="108" t="s">
        <v>33</v>
      </c>
      <c r="J117" s="77">
        <v>15.53</v>
      </c>
      <c r="K117" s="77">
        <f>J117*1.02</f>
        <v>15.8406</v>
      </c>
      <c r="L117" s="77">
        <f t="shared" si="62"/>
        <v>16.151199999999999</v>
      </c>
      <c r="M117" s="78">
        <v>20</v>
      </c>
    </row>
    <row r="118" spans="1:15" s="20" customFormat="1" ht="27.75" hidden="1" customHeight="1" x14ac:dyDescent="0.25">
      <c r="A118" s="76" t="s">
        <v>90</v>
      </c>
      <c r="B118" s="109">
        <v>45</v>
      </c>
      <c r="C118" s="77">
        <v>9.9499999999999993</v>
      </c>
      <c r="D118" s="77">
        <f>C118*1.02</f>
        <v>10.148999999999999</v>
      </c>
      <c r="E118" s="77">
        <f>C118*1.04</f>
        <v>10.347999999999999</v>
      </c>
      <c r="F118" s="109">
        <v>10</v>
      </c>
      <c r="G118" s="110"/>
      <c r="H118" s="76" t="s">
        <v>94</v>
      </c>
      <c r="I118" s="111" t="s">
        <v>47</v>
      </c>
      <c r="J118" s="77">
        <v>9.8800000000000008</v>
      </c>
      <c r="K118" s="77">
        <f>J118*1.02</f>
        <v>10.0776</v>
      </c>
      <c r="L118" s="77">
        <f t="shared" si="62"/>
        <v>10.275200000000002</v>
      </c>
      <c r="M118" s="78">
        <v>20</v>
      </c>
    </row>
    <row r="119" spans="1:15" s="20" customFormat="1" ht="37.5" customHeight="1" x14ac:dyDescent="0.25">
      <c r="A119" s="198" t="s">
        <v>22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200"/>
    </row>
    <row r="120" spans="1:15" s="20" customFormat="1" ht="32.25" customHeight="1" x14ac:dyDescent="0.25">
      <c r="A120" s="125" t="s">
        <v>121</v>
      </c>
      <c r="B120" s="156">
        <v>60</v>
      </c>
      <c r="C120" s="128">
        <v>8.91</v>
      </c>
      <c r="D120" s="128">
        <f>C120*1.02</f>
        <v>9.0882000000000005</v>
      </c>
      <c r="E120" s="128">
        <f>C120*1.04</f>
        <v>9.2664000000000009</v>
      </c>
      <c r="F120" s="156">
        <v>20</v>
      </c>
      <c r="G120" s="106"/>
      <c r="H120" s="125" t="s">
        <v>59</v>
      </c>
      <c r="I120" s="157">
        <v>30</v>
      </c>
      <c r="J120" s="128">
        <v>10.08</v>
      </c>
      <c r="K120" s="128">
        <f>J120*1.02</f>
        <v>10.281600000000001</v>
      </c>
      <c r="L120" s="128">
        <f>J120*1.04</f>
        <v>10.4832</v>
      </c>
      <c r="M120" s="156">
        <v>10</v>
      </c>
    </row>
    <row r="121" spans="1:15" s="20" customFormat="1" ht="39" customHeight="1" x14ac:dyDescent="0.25">
      <c r="A121" s="229" t="s">
        <v>23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1"/>
    </row>
    <row r="122" spans="1:15" s="20" customFormat="1" ht="30.75" customHeight="1" x14ac:dyDescent="0.25">
      <c r="A122" s="125" t="s">
        <v>157</v>
      </c>
      <c r="B122" s="138">
        <v>10</v>
      </c>
      <c r="C122" s="150">
        <v>3.53</v>
      </c>
      <c r="D122" s="128">
        <f t="shared" ref="D122:D123" si="63">C122*1.02</f>
        <v>3.6006</v>
      </c>
      <c r="E122" s="128">
        <f t="shared" ref="E122:E123" si="64">C122*1.04</f>
        <v>3.6711999999999998</v>
      </c>
      <c r="F122" s="129">
        <v>10</v>
      </c>
      <c r="G122" s="112"/>
      <c r="H122" s="126" t="s">
        <v>52</v>
      </c>
      <c r="I122" s="139">
        <v>20</v>
      </c>
      <c r="J122" s="133">
        <v>5.61</v>
      </c>
      <c r="K122" s="133">
        <f>J122*1.02</f>
        <v>5.7222000000000008</v>
      </c>
      <c r="L122" s="133">
        <f>J122*1.04</f>
        <v>5.8344000000000005</v>
      </c>
      <c r="M122" s="139">
        <v>10</v>
      </c>
      <c r="N122" s="21"/>
      <c r="O122" s="21"/>
    </row>
    <row r="123" spans="1:15" s="20" customFormat="1" ht="27" customHeight="1" x14ac:dyDescent="0.25">
      <c r="A123" s="126" t="s">
        <v>125</v>
      </c>
      <c r="B123" s="139">
        <v>10</v>
      </c>
      <c r="C123" s="133">
        <v>1.5</v>
      </c>
      <c r="D123" s="133">
        <f t="shared" si="63"/>
        <v>1.53</v>
      </c>
      <c r="E123" s="133">
        <f t="shared" si="64"/>
        <v>1.56</v>
      </c>
      <c r="F123" s="139">
        <v>10</v>
      </c>
      <c r="G123" s="112"/>
      <c r="H123" s="126" t="s">
        <v>57</v>
      </c>
      <c r="I123" s="139">
        <v>8</v>
      </c>
      <c r="J123" s="133">
        <v>4.95</v>
      </c>
      <c r="K123" s="133">
        <f>J123*1.02</f>
        <v>5.0490000000000004</v>
      </c>
      <c r="L123" s="133">
        <f>J123*1.04</f>
        <v>5.1480000000000006</v>
      </c>
      <c r="M123" s="139">
        <v>10</v>
      </c>
      <c r="N123" s="21"/>
      <c r="O123" s="21"/>
    </row>
    <row r="124" spans="1:15" s="20" customFormat="1" ht="29.25" customHeight="1" x14ac:dyDescent="0.25">
      <c r="A124" s="192" t="s">
        <v>244</v>
      </c>
      <c r="B124" s="139">
        <v>10</v>
      </c>
      <c r="C124" s="133">
        <v>2.62</v>
      </c>
      <c r="D124" s="133">
        <f t="shared" ref="D124" si="65">C124*1.02</f>
        <v>2.6724000000000001</v>
      </c>
      <c r="E124" s="133">
        <f t="shared" ref="E124" si="66">C124*1.04</f>
        <v>2.7248000000000001</v>
      </c>
      <c r="F124" s="139">
        <v>10</v>
      </c>
      <c r="G124" s="112"/>
      <c r="H124" s="126" t="s">
        <v>48</v>
      </c>
      <c r="I124" s="139">
        <v>20</v>
      </c>
      <c r="J124" s="133">
        <v>4.09</v>
      </c>
      <c r="K124" s="133">
        <f>J124*1.02</f>
        <v>4.1718000000000002</v>
      </c>
      <c r="L124" s="133">
        <f>J124*1.04</f>
        <v>4.2535999999999996</v>
      </c>
      <c r="M124" s="139">
        <v>10</v>
      </c>
      <c r="N124" s="21"/>
      <c r="O124" s="21"/>
    </row>
    <row r="125" spans="1:15" s="20" customFormat="1" ht="30" customHeight="1" x14ac:dyDescent="0.25">
      <c r="A125" s="125" t="s">
        <v>158</v>
      </c>
      <c r="B125" s="138">
        <v>10</v>
      </c>
      <c r="C125" s="128">
        <v>2.21</v>
      </c>
      <c r="D125" s="128">
        <f t="shared" ref="D125:D134" si="67">C125*1.02</f>
        <v>2.2542</v>
      </c>
      <c r="E125" s="128">
        <f t="shared" ref="E125:E134" si="68">C125*1.04</f>
        <v>2.2984</v>
      </c>
      <c r="F125" s="129">
        <v>10</v>
      </c>
      <c r="G125" s="112"/>
      <c r="H125" s="126" t="s">
        <v>115</v>
      </c>
      <c r="I125" s="139">
        <v>5</v>
      </c>
      <c r="J125" s="133">
        <v>3.59</v>
      </c>
      <c r="K125" s="133">
        <f>J125*1.02</f>
        <v>3.6617999999999999</v>
      </c>
      <c r="L125" s="133">
        <f>J125*1.04</f>
        <v>3.7336</v>
      </c>
      <c r="M125" s="139">
        <v>10</v>
      </c>
      <c r="N125" s="21"/>
      <c r="O125" s="21"/>
    </row>
    <row r="126" spans="1:15" s="20" customFormat="1" ht="28.5" customHeight="1" x14ac:dyDescent="0.25">
      <c r="A126" s="125" t="s">
        <v>169</v>
      </c>
      <c r="B126" s="138">
        <v>12</v>
      </c>
      <c r="C126" s="128">
        <v>2.35</v>
      </c>
      <c r="D126" s="128">
        <f t="shared" si="67"/>
        <v>2.3970000000000002</v>
      </c>
      <c r="E126" s="128">
        <f t="shared" si="68"/>
        <v>2.4440000000000004</v>
      </c>
      <c r="F126" s="129">
        <v>10</v>
      </c>
      <c r="G126" s="112"/>
      <c r="H126" s="125" t="s">
        <v>49</v>
      </c>
      <c r="I126" s="138">
        <v>20</v>
      </c>
      <c r="J126" s="128">
        <v>6.07</v>
      </c>
      <c r="K126" s="128">
        <f t="shared" ref="K126" si="69">J126*1.02</f>
        <v>6.1914000000000007</v>
      </c>
      <c r="L126" s="128">
        <f t="shared" ref="L126" si="70">J126*1.04</f>
        <v>6.3128000000000002</v>
      </c>
      <c r="M126" s="129">
        <v>10</v>
      </c>
      <c r="N126" s="21"/>
      <c r="O126" s="21"/>
    </row>
    <row r="127" spans="1:15" s="20" customFormat="1" ht="30" customHeight="1" x14ac:dyDescent="0.25">
      <c r="A127" s="125" t="s">
        <v>170</v>
      </c>
      <c r="B127" s="138">
        <v>10</v>
      </c>
      <c r="C127" s="128">
        <v>3.1</v>
      </c>
      <c r="D127" s="128">
        <f t="shared" si="67"/>
        <v>3.1620000000000004</v>
      </c>
      <c r="E127" s="128">
        <f t="shared" si="68"/>
        <v>3.2240000000000002</v>
      </c>
      <c r="F127" s="129">
        <v>10</v>
      </c>
      <c r="G127" s="112"/>
      <c r="H127" s="125" t="s">
        <v>126</v>
      </c>
      <c r="I127" s="156">
        <v>45</v>
      </c>
      <c r="J127" s="128">
        <v>6.17</v>
      </c>
      <c r="K127" s="128">
        <f t="shared" ref="K127:K128" si="71">J127*1.02</f>
        <v>6.2934000000000001</v>
      </c>
      <c r="L127" s="128">
        <f t="shared" ref="L127:L128" si="72">J127*1.04</f>
        <v>6.4168000000000003</v>
      </c>
      <c r="M127" s="156">
        <v>10</v>
      </c>
      <c r="N127" s="21"/>
      <c r="O127" s="21"/>
    </row>
    <row r="128" spans="1:15" s="20" customFormat="1" ht="30.75" customHeight="1" x14ac:dyDescent="0.25">
      <c r="A128" s="125" t="s">
        <v>171</v>
      </c>
      <c r="B128" s="138">
        <v>10</v>
      </c>
      <c r="C128" s="128">
        <v>3</v>
      </c>
      <c r="D128" s="128">
        <f t="shared" si="67"/>
        <v>3.06</v>
      </c>
      <c r="E128" s="128">
        <f t="shared" si="68"/>
        <v>3.12</v>
      </c>
      <c r="F128" s="129">
        <v>10</v>
      </c>
      <c r="G128" s="112"/>
      <c r="H128" s="126" t="s">
        <v>127</v>
      </c>
      <c r="I128" s="139">
        <v>45</v>
      </c>
      <c r="J128" s="133">
        <v>5.75</v>
      </c>
      <c r="K128" s="133">
        <f t="shared" si="71"/>
        <v>5.8650000000000002</v>
      </c>
      <c r="L128" s="133">
        <f t="shared" si="72"/>
        <v>5.98</v>
      </c>
      <c r="M128" s="139">
        <v>10</v>
      </c>
      <c r="N128" s="21"/>
      <c r="O128" s="21"/>
    </row>
    <row r="129" spans="1:15" s="20" customFormat="1" ht="30.75" customHeight="1" x14ac:dyDescent="0.25">
      <c r="A129" s="125" t="s">
        <v>173</v>
      </c>
      <c r="B129" s="138">
        <v>27</v>
      </c>
      <c r="C129" s="128">
        <v>3.39</v>
      </c>
      <c r="D129" s="128">
        <f t="shared" si="67"/>
        <v>3.4578000000000002</v>
      </c>
      <c r="E129" s="128">
        <f t="shared" si="68"/>
        <v>3.5256000000000003</v>
      </c>
      <c r="F129" s="129">
        <v>10</v>
      </c>
      <c r="G129" s="112"/>
      <c r="H129" s="125" t="s">
        <v>24</v>
      </c>
      <c r="I129" s="138">
        <v>5</v>
      </c>
      <c r="J129" s="128">
        <v>3.07</v>
      </c>
      <c r="K129" s="128">
        <f>J129*1.02</f>
        <v>3.1313999999999997</v>
      </c>
      <c r="L129" s="128">
        <f>J129*1.04</f>
        <v>3.1928000000000001</v>
      </c>
      <c r="M129" s="129">
        <v>20</v>
      </c>
      <c r="N129" s="21"/>
      <c r="O129" s="21"/>
    </row>
    <row r="130" spans="1:15" s="20" customFormat="1" ht="29.25" customHeight="1" x14ac:dyDescent="0.25">
      <c r="A130" s="125" t="s">
        <v>172</v>
      </c>
      <c r="B130" s="138">
        <v>20</v>
      </c>
      <c r="C130" s="128">
        <v>4.7</v>
      </c>
      <c r="D130" s="128">
        <f t="shared" si="67"/>
        <v>4.7940000000000005</v>
      </c>
      <c r="E130" s="128">
        <f t="shared" si="68"/>
        <v>4.8880000000000008</v>
      </c>
      <c r="F130" s="129">
        <v>10</v>
      </c>
      <c r="G130" s="112"/>
      <c r="H130" s="125" t="s">
        <v>225</v>
      </c>
      <c r="I130" s="138">
        <v>20</v>
      </c>
      <c r="J130" s="128">
        <v>4.3099999999999996</v>
      </c>
      <c r="K130" s="128">
        <f>J130*1.02</f>
        <v>4.3961999999999994</v>
      </c>
      <c r="L130" s="128">
        <f>J130*1.04</f>
        <v>4.4824000000000002</v>
      </c>
      <c r="M130" s="129">
        <v>20</v>
      </c>
      <c r="N130" s="21"/>
      <c r="O130" s="21"/>
    </row>
    <row r="131" spans="1:15" s="20" customFormat="1" ht="31.5" customHeight="1" x14ac:dyDescent="0.25">
      <c r="A131" s="125" t="s">
        <v>174</v>
      </c>
      <c r="B131" s="138">
        <v>10</v>
      </c>
      <c r="C131" s="128">
        <v>2.71</v>
      </c>
      <c r="D131" s="128">
        <f t="shared" si="67"/>
        <v>2.7642000000000002</v>
      </c>
      <c r="E131" s="128">
        <f t="shared" si="68"/>
        <v>2.8184</v>
      </c>
      <c r="F131" s="129">
        <v>10</v>
      </c>
      <c r="G131" s="112"/>
      <c r="H131" s="125" t="s">
        <v>187</v>
      </c>
      <c r="I131" s="138">
        <v>30</v>
      </c>
      <c r="J131" s="128">
        <v>0.94</v>
      </c>
      <c r="K131" s="128">
        <f>J131*1.02</f>
        <v>0.95879999999999999</v>
      </c>
      <c r="L131" s="128">
        <f>J131*1.04</f>
        <v>0.97760000000000002</v>
      </c>
      <c r="M131" s="129">
        <v>10</v>
      </c>
      <c r="N131" s="21"/>
      <c r="O131" s="21"/>
    </row>
    <row r="132" spans="1:15" s="20" customFormat="1" ht="30" customHeight="1" x14ac:dyDescent="0.25">
      <c r="A132" s="126" t="s">
        <v>66</v>
      </c>
      <c r="B132" s="139">
        <v>15</v>
      </c>
      <c r="C132" s="133">
        <v>5.01</v>
      </c>
      <c r="D132" s="133">
        <f t="shared" si="67"/>
        <v>5.1101999999999999</v>
      </c>
      <c r="E132" s="133">
        <f t="shared" si="68"/>
        <v>5.2103999999999999</v>
      </c>
      <c r="F132" s="139">
        <v>10</v>
      </c>
      <c r="G132" s="112"/>
      <c r="H132" s="126" t="s">
        <v>214</v>
      </c>
      <c r="I132" s="139">
        <v>30</v>
      </c>
      <c r="J132" s="133">
        <v>1.5</v>
      </c>
      <c r="K132" s="133">
        <f>J132*1.02</f>
        <v>1.53</v>
      </c>
      <c r="L132" s="133">
        <f>J132*1.04</f>
        <v>1.56</v>
      </c>
      <c r="M132" s="139">
        <v>10</v>
      </c>
      <c r="N132" s="21"/>
      <c r="O132" s="21"/>
    </row>
    <row r="133" spans="1:15" s="20" customFormat="1" ht="28.5" customHeight="1" x14ac:dyDescent="0.25">
      <c r="A133" s="126" t="s">
        <v>188</v>
      </c>
      <c r="B133" s="139">
        <v>45</v>
      </c>
      <c r="C133" s="133">
        <v>7.23</v>
      </c>
      <c r="D133" s="133">
        <f t="shared" si="67"/>
        <v>7.3746000000000009</v>
      </c>
      <c r="E133" s="133">
        <f t="shared" si="68"/>
        <v>7.5192000000000005</v>
      </c>
      <c r="F133" s="139">
        <v>10</v>
      </c>
      <c r="G133" s="112"/>
      <c r="H133" s="126" t="s">
        <v>25</v>
      </c>
      <c r="I133" s="139">
        <v>5</v>
      </c>
      <c r="J133" s="133">
        <v>2.95</v>
      </c>
      <c r="K133" s="133">
        <f>J133*1.02</f>
        <v>3.0090000000000003</v>
      </c>
      <c r="L133" s="133">
        <f>J133*1.04</f>
        <v>3.0680000000000005</v>
      </c>
      <c r="M133" s="139">
        <v>20</v>
      </c>
      <c r="N133" s="21"/>
      <c r="O133" s="21"/>
    </row>
    <row r="134" spans="1:15" s="20" customFormat="1" ht="24.75" customHeight="1" x14ac:dyDescent="0.25">
      <c r="A134" s="126" t="s">
        <v>231</v>
      </c>
      <c r="B134" s="139">
        <v>10</v>
      </c>
      <c r="C134" s="133">
        <v>2.83</v>
      </c>
      <c r="D134" s="133">
        <f t="shared" si="67"/>
        <v>2.8866000000000001</v>
      </c>
      <c r="E134" s="133">
        <f t="shared" si="68"/>
        <v>2.9432</v>
      </c>
      <c r="F134" s="139">
        <v>10</v>
      </c>
      <c r="G134" s="102"/>
      <c r="H134" s="191"/>
      <c r="I134" s="191"/>
      <c r="J134" s="191"/>
      <c r="K134" s="191"/>
      <c r="L134" s="191"/>
      <c r="M134" s="191"/>
      <c r="N134" s="21"/>
      <c r="O134" s="21"/>
    </row>
    <row r="135" spans="1:15" s="20" customFormat="1" ht="24.75" customHeight="1" x14ac:dyDescent="0.35">
      <c r="A135" s="235" t="s">
        <v>86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103"/>
      <c r="L135" s="103"/>
      <c r="M135" s="103"/>
      <c r="N135" s="21"/>
      <c r="O135" s="21"/>
    </row>
    <row r="136" spans="1:15" s="20" customFormat="1" ht="24.75" customHeight="1" x14ac:dyDescent="0.45">
      <c r="A136" s="96"/>
      <c r="B136" s="97" t="s">
        <v>159</v>
      </c>
      <c r="C136" s="97"/>
      <c r="D136" s="97"/>
      <c r="E136" s="98"/>
      <c r="F136" s="98" t="s">
        <v>160</v>
      </c>
      <c r="G136" s="99"/>
      <c r="H136" s="100"/>
      <c r="I136" s="100"/>
      <c r="J136" s="100"/>
      <c r="K136" s="103"/>
      <c r="L136" s="103"/>
      <c r="M136" s="103"/>
      <c r="N136" s="21"/>
      <c r="O136" s="21"/>
    </row>
    <row r="137" spans="1:15" s="20" customFormat="1" ht="30" customHeight="1" x14ac:dyDescent="0.45">
      <c r="A137" s="96"/>
      <c r="B137" s="97"/>
      <c r="C137" s="97"/>
      <c r="D137" s="97"/>
      <c r="E137" s="101" t="s">
        <v>161</v>
      </c>
      <c r="F137" s="98"/>
      <c r="G137" s="99"/>
      <c r="H137" s="100"/>
      <c r="I137" s="100"/>
      <c r="J137" s="100"/>
      <c r="K137" s="51"/>
      <c r="L137" s="51"/>
      <c r="M137" s="50"/>
      <c r="N137" s="21"/>
      <c r="O137" s="21"/>
    </row>
    <row r="138" spans="1:15" s="22" customFormat="1" ht="24.75" customHeight="1" x14ac:dyDescent="0.4">
      <c r="A138" s="207" t="s">
        <v>206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104"/>
      <c r="L138" s="104"/>
      <c r="M138" s="104"/>
    </row>
    <row r="139" spans="1:15" s="22" customFormat="1" ht="38.25" customHeight="1" thickBot="1" x14ac:dyDescent="0.3"/>
    <row r="140" spans="1:15" s="22" customFormat="1" ht="20.25" customHeight="1" x14ac:dyDescent="0.25">
      <c r="A140" s="23"/>
      <c r="B140" s="36"/>
      <c r="C140" s="25"/>
      <c r="D140" s="25"/>
      <c r="E140" s="25"/>
      <c r="F140" s="26"/>
      <c r="G140" s="27"/>
      <c r="H140" s="28"/>
      <c r="I140" s="39"/>
      <c r="J140" s="25"/>
      <c r="K140" s="24"/>
      <c r="L140" s="24"/>
      <c r="M140" s="29"/>
    </row>
    <row r="141" spans="1:15" s="22" customFormat="1" ht="20.25" customHeight="1" x14ac:dyDescent="0.25">
      <c r="A141" s="58"/>
      <c r="B141" s="59"/>
      <c r="C141" s="60"/>
      <c r="D141" s="60"/>
      <c r="E141" s="60"/>
      <c r="F141" s="61"/>
      <c r="G141" s="62"/>
      <c r="H141" s="49"/>
      <c r="I141" s="63"/>
      <c r="J141" s="60"/>
      <c r="K141" s="64"/>
      <c r="L141" s="64"/>
      <c r="M141" s="65"/>
    </row>
    <row r="142" spans="1:15" s="22" customFormat="1" ht="20.25" customHeight="1" x14ac:dyDescent="0.25">
      <c r="A142" s="58"/>
      <c r="B142" s="59"/>
      <c r="C142" s="60"/>
      <c r="D142" s="60"/>
      <c r="E142" s="60"/>
      <c r="F142" s="61"/>
      <c r="G142" s="62"/>
      <c r="H142" s="49"/>
      <c r="I142" s="63"/>
      <c r="J142" s="60"/>
      <c r="K142" s="64"/>
      <c r="L142" s="64"/>
      <c r="M142" s="65"/>
    </row>
    <row r="143" spans="1:15" s="22" customFormat="1" ht="20.25" customHeight="1" x14ac:dyDescent="0.25">
      <c r="A143" s="58"/>
      <c r="B143" s="59"/>
      <c r="C143" s="60"/>
      <c r="D143" s="60"/>
      <c r="E143" s="60"/>
      <c r="F143" s="61"/>
      <c r="G143" s="62"/>
      <c r="H143" s="49"/>
      <c r="I143" s="63"/>
      <c r="J143" s="60"/>
      <c r="K143" s="64"/>
      <c r="L143" s="64"/>
      <c r="M143" s="65"/>
    </row>
    <row r="144" spans="1:15" s="22" customFormat="1" ht="20.25" customHeight="1" x14ac:dyDescent="0.25">
      <c r="A144" s="58"/>
      <c r="B144" s="59"/>
      <c r="C144" s="60"/>
      <c r="D144" s="60"/>
      <c r="E144" s="60"/>
      <c r="F144" s="61"/>
      <c r="G144" s="62"/>
      <c r="H144" s="49"/>
      <c r="I144" s="63"/>
      <c r="J144" s="60"/>
      <c r="K144" s="64"/>
      <c r="L144" s="64"/>
      <c r="M144" s="65"/>
    </row>
    <row r="145" spans="1:13" s="22" customFormat="1" ht="20.25" customHeight="1" x14ac:dyDescent="0.25">
      <c r="A145" s="58"/>
      <c r="B145" s="59"/>
      <c r="C145" s="60"/>
      <c r="D145" s="60"/>
      <c r="E145" s="60"/>
      <c r="F145" s="61"/>
      <c r="G145" s="62"/>
      <c r="H145" s="49"/>
      <c r="I145" s="63"/>
      <c r="J145" s="60"/>
      <c r="K145" s="64"/>
      <c r="L145" s="64"/>
      <c r="M145" s="65"/>
    </row>
    <row r="146" spans="1:13" s="22" customFormat="1" ht="20.25" customHeight="1" x14ac:dyDescent="0.25">
      <c r="A146" s="58"/>
      <c r="B146" s="59"/>
      <c r="C146" s="60"/>
      <c r="D146" s="60"/>
      <c r="E146" s="60"/>
      <c r="F146" s="61"/>
      <c r="G146" s="62"/>
      <c r="H146" s="49"/>
      <c r="I146" s="63"/>
      <c r="J146" s="60"/>
      <c r="K146" s="64"/>
      <c r="L146" s="64"/>
      <c r="M146" s="65"/>
    </row>
    <row r="147" spans="1:13" s="22" customFormat="1" ht="20.25" customHeight="1" x14ac:dyDescent="0.25">
      <c r="A147" s="58"/>
      <c r="B147" s="59"/>
      <c r="C147" s="60"/>
      <c r="D147" s="60"/>
      <c r="E147" s="60"/>
      <c r="F147" s="61"/>
      <c r="G147" s="62"/>
      <c r="H147" s="49"/>
      <c r="I147" s="63"/>
      <c r="J147" s="60"/>
      <c r="K147" s="64"/>
      <c r="L147" s="64"/>
      <c r="M147" s="65"/>
    </row>
    <row r="148" spans="1:13" s="22" customFormat="1" ht="20.25" customHeight="1" x14ac:dyDescent="0.25">
      <c r="A148" s="58"/>
      <c r="B148" s="59"/>
      <c r="C148" s="60"/>
      <c r="D148" s="60"/>
      <c r="E148" s="60"/>
      <c r="F148" s="61"/>
      <c r="G148" s="62"/>
      <c r="H148" s="49"/>
      <c r="I148" s="63"/>
      <c r="J148" s="60"/>
      <c r="K148" s="64"/>
      <c r="L148" s="64"/>
      <c r="M148" s="65"/>
    </row>
    <row r="149" spans="1:13" s="22" customFormat="1" ht="63.75" customHeight="1" x14ac:dyDescent="0.25">
      <c r="A149" s="222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4"/>
    </row>
    <row r="150" spans="1:13" s="22" customFormat="1" ht="18.75" customHeight="1" x14ac:dyDescent="0.3">
      <c r="A150" s="71"/>
      <c r="B150" s="37"/>
      <c r="C150" s="72"/>
      <c r="D150" s="72"/>
      <c r="E150" s="72"/>
      <c r="F150" s="72"/>
      <c r="G150" s="72"/>
      <c r="H150" s="72"/>
      <c r="I150" s="37"/>
      <c r="J150" s="72"/>
      <c r="K150" s="72"/>
      <c r="L150" s="201"/>
      <c r="M150" s="202"/>
    </row>
    <row r="151" spans="1:13" s="22" customFormat="1" ht="18.75" customHeight="1" x14ac:dyDescent="0.3">
      <c r="A151" s="170"/>
      <c r="B151" s="37"/>
      <c r="C151" s="171"/>
      <c r="D151" s="171"/>
      <c r="E151" s="171"/>
      <c r="F151" s="171"/>
      <c r="G151" s="171"/>
      <c r="H151" s="171"/>
      <c r="I151" s="37"/>
      <c r="J151" s="171"/>
      <c r="K151" s="171"/>
      <c r="L151" s="168"/>
      <c r="M151" s="169"/>
    </row>
    <row r="152" spans="1:13" s="22" customFormat="1" ht="18.75" customHeight="1" thickBot="1" x14ac:dyDescent="0.35">
      <c r="A152" s="170"/>
      <c r="B152" s="37"/>
      <c r="C152" s="171"/>
      <c r="D152" s="171"/>
      <c r="E152" s="171"/>
      <c r="F152" s="171"/>
      <c r="G152" s="171"/>
      <c r="H152" s="171"/>
      <c r="I152" s="37"/>
      <c r="J152" s="171"/>
      <c r="K152" s="171"/>
      <c r="L152" s="168"/>
      <c r="M152" s="169"/>
    </row>
    <row r="153" spans="1:13" s="22" customFormat="1" ht="33.75" customHeight="1" thickBot="1" x14ac:dyDescent="0.3">
      <c r="A153" s="203" t="s">
        <v>0</v>
      </c>
      <c r="B153" s="208" t="s">
        <v>1</v>
      </c>
      <c r="C153" s="210" t="s">
        <v>5</v>
      </c>
      <c r="D153" s="211"/>
      <c r="E153" s="211"/>
      <c r="F153" s="212" t="s">
        <v>6</v>
      </c>
      <c r="G153" s="30"/>
      <c r="H153" s="214" t="s">
        <v>0</v>
      </c>
      <c r="I153" s="216" t="s">
        <v>1</v>
      </c>
      <c r="J153" s="218" t="s">
        <v>5</v>
      </c>
      <c r="K153" s="219"/>
      <c r="L153" s="219"/>
      <c r="M153" s="220" t="s">
        <v>6</v>
      </c>
    </row>
    <row r="154" spans="1:13" s="22" customFormat="1" ht="37.5" customHeight="1" x14ac:dyDescent="0.25">
      <c r="A154" s="204"/>
      <c r="B154" s="209"/>
      <c r="C154" s="31" t="s">
        <v>2</v>
      </c>
      <c r="D154" s="31" t="s">
        <v>3</v>
      </c>
      <c r="E154" s="31" t="s">
        <v>4</v>
      </c>
      <c r="F154" s="213"/>
      <c r="G154" s="30"/>
      <c r="H154" s="215"/>
      <c r="I154" s="217"/>
      <c r="J154" s="31" t="s">
        <v>2</v>
      </c>
      <c r="K154" s="32" t="s">
        <v>3</v>
      </c>
      <c r="L154" s="32" t="s">
        <v>4</v>
      </c>
      <c r="M154" s="221"/>
    </row>
    <row r="155" spans="1:13" s="22" customFormat="1" ht="33" customHeight="1" x14ac:dyDescent="0.25">
      <c r="A155" s="229" t="s">
        <v>56</v>
      </c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1"/>
    </row>
    <row r="156" spans="1:13" s="22" customFormat="1" ht="30.75" customHeight="1" x14ac:dyDescent="0.25">
      <c r="A156" s="126" t="s">
        <v>53</v>
      </c>
      <c r="B156" s="132">
        <v>90</v>
      </c>
      <c r="C156" s="133">
        <v>8.83</v>
      </c>
      <c r="D156" s="134">
        <f>C156*1.02</f>
        <v>9.0066000000000006</v>
      </c>
      <c r="E156" s="133">
        <f t="shared" ref="E156" si="73">C156*1.04</f>
        <v>9.1832000000000011</v>
      </c>
      <c r="F156" s="139">
        <v>10</v>
      </c>
      <c r="G156" s="112"/>
      <c r="H156" s="126" t="s">
        <v>54</v>
      </c>
      <c r="I156" s="132">
        <v>90</v>
      </c>
      <c r="J156" s="133">
        <v>7.4</v>
      </c>
      <c r="K156" s="134">
        <f>J156*1.02</f>
        <v>7.5480000000000009</v>
      </c>
      <c r="L156" s="133">
        <f>J156*1.04</f>
        <v>7.6960000000000006</v>
      </c>
      <c r="M156" s="139">
        <v>10</v>
      </c>
    </row>
    <row r="157" spans="1:13" s="22" customFormat="1" ht="30.75" customHeight="1" x14ac:dyDescent="0.25">
      <c r="A157" s="126" t="s">
        <v>242</v>
      </c>
      <c r="B157" s="132">
        <v>90</v>
      </c>
      <c r="C157" s="133">
        <v>6.67</v>
      </c>
      <c r="D157" s="134">
        <f>C157*1.02</f>
        <v>6.8033999999999999</v>
      </c>
      <c r="E157" s="133">
        <f t="shared" ref="E157" si="74">C157*1.04</f>
        <v>6.9367999999999999</v>
      </c>
      <c r="F157" s="139">
        <v>10</v>
      </c>
      <c r="G157" s="112"/>
      <c r="H157" s="176"/>
      <c r="I157" s="189"/>
      <c r="J157" s="178"/>
      <c r="K157" s="190"/>
      <c r="L157" s="178"/>
      <c r="M157" s="141"/>
    </row>
    <row r="158" spans="1:13" s="22" customFormat="1" ht="33.75" customHeight="1" x14ac:dyDescent="0.25">
      <c r="A158" s="229" t="s">
        <v>97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1"/>
    </row>
    <row r="159" spans="1:13" s="22" customFormat="1" ht="27" customHeight="1" x14ac:dyDescent="0.25">
      <c r="A159" s="126" t="s">
        <v>65</v>
      </c>
      <c r="B159" s="139">
        <v>90</v>
      </c>
      <c r="C159" s="133">
        <v>10.58</v>
      </c>
      <c r="D159" s="133">
        <f>C159*1.02</f>
        <v>10.791600000000001</v>
      </c>
      <c r="E159" s="133">
        <f>C159*1.04</f>
        <v>11.0032</v>
      </c>
      <c r="F159" s="139">
        <v>10</v>
      </c>
      <c r="G159" s="112"/>
      <c r="H159" s="126" t="s">
        <v>102</v>
      </c>
      <c r="I159" s="139">
        <v>90</v>
      </c>
      <c r="J159" s="133">
        <v>4.1900000000000004</v>
      </c>
      <c r="K159" s="133">
        <f>J159*1.02</f>
        <v>4.2738000000000005</v>
      </c>
      <c r="L159" s="133">
        <f>J159*1.04</f>
        <v>4.3576000000000006</v>
      </c>
      <c r="M159" s="139">
        <v>10</v>
      </c>
    </row>
    <row r="160" spans="1:13" s="22" customFormat="1" ht="28.5" customHeight="1" x14ac:dyDescent="0.25">
      <c r="A160" s="126" t="s">
        <v>64</v>
      </c>
      <c r="B160" s="139">
        <v>90</v>
      </c>
      <c r="C160" s="133">
        <v>8.61</v>
      </c>
      <c r="D160" s="133">
        <f>C160*1.02</f>
        <v>8.7821999999999996</v>
      </c>
      <c r="E160" s="133">
        <f>C160*1.04</f>
        <v>8.9543999999999997</v>
      </c>
      <c r="F160" s="139">
        <v>10</v>
      </c>
      <c r="G160" s="112"/>
      <c r="H160" s="126" t="s">
        <v>98</v>
      </c>
      <c r="I160" s="132">
        <v>90</v>
      </c>
      <c r="J160" s="142">
        <v>9.39</v>
      </c>
      <c r="K160" s="134">
        <f>J160*1.02</f>
        <v>9.5777999999999999</v>
      </c>
      <c r="L160" s="133">
        <f>J160*1.04</f>
        <v>9.7656000000000009</v>
      </c>
      <c r="M160" s="139">
        <v>10</v>
      </c>
    </row>
    <row r="161" spans="1:13" s="22" customFormat="1" ht="29.25" customHeight="1" x14ac:dyDescent="0.25">
      <c r="A161" s="126" t="s">
        <v>101</v>
      </c>
      <c r="B161" s="139">
        <v>90</v>
      </c>
      <c r="C161" s="133">
        <v>6.02</v>
      </c>
      <c r="D161" s="133">
        <f>C161*1.02</f>
        <v>6.1403999999999996</v>
      </c>
      <c r="E161" s="133">
        <f>C161*1.04</f>
        <v>6.2607999999999997</v>
      </c>
      <c r="F161" s="139">
        <v>10</v>
      </c>
      <c r="G161" s="112"/>
      <c r="H161" s="126" t="s">
        <v>99</v>
      </c>
      <c r="I161" s="132">
        <v>90</v>
      </c>
      <c r="J161" s="142">
        <v>9.76</v>
      </c>
      <c r="K161" s="134">
        <f>J161*1.02</f>
        <v>9.9551999999999996</v>
      </c>
      <c r="L161" s="133">
        <f>J161*1.04</f>
        <v>10.150399999999999</v>
      </c>
      <c r="M161" s="139">
        <v>10</v>
      </c>
    </row>
    <row r="162" spans="1:13" s="22" customFormat="1" ht="29.25" customHeight="1" x14ac:dyDescent="0.25">
      <c r="A162" s="126" t="s">
        <v>61</v>
      </c>
      <c r="B162" s="139">
        <v>90</v>
      </c>
      <c r="C162" s="142">
        <v>11.03</v>
      </c>
      <c r="D162" s="133">
        <f>C162*1.02</f>
        <v>11.2506</v>
      </c>
      <c r="E162" s="133">
        <f>C162*1.04</f>
        <v>11.4712</v>
      </c>
      <c r="F162" s="139">
        <v>10</v>
      </c>
      <c r="G162" s="112"/>
      <c r="H162" s="126" t="s">
        <v>100</v>
      </c>
      <c r="I162" s="132">
        <v>90</v>
      </c>
      <c r="J162" s="142">
        <v>9.43</v>
      </c>
      <c r="K162" s="134">
        <f>J162*1.02</f>
        <v>9.6186000000000007</v>
      </c>
      <c r="L162" s="133">
        <f>J162*1.04</f>
        <v>9.8071999999999999</v>
      </c>
      <c r="M162" s="139">
        <v>10</v>
      </c>
    </row>
    <row r="163" spans="1:13" s="22" customFormat="1" ht="33" customHeight="1" x14ac:dyDescent="0.4">
      <c r="A163" s="125" t="s">
        <v>62</v>
      </c>
      <c r="B163" s="156">
        <v>90</v>
      </c>
      <c r="C163" s="150">
        <v>10.199999999999999</v>
      </c>
      <c r="D163" s="128">
        <f>C163*1.02</f>
        <v>10.404</v>
      </c>
      <c r="E163" s="128">
        <f>C163*1.04</f>
        <v>10.607999999999999</v>
      </c>
      <c r="F163" s="156">
        <v>10</v>
      </c>
      <c r="G163" s="112"/>
      <c r="H163" s="113"/>
      <c r="I163" s="113"/>
      <c r="J163" s="113"/>
      <c r="K163" s="113"/>
      <c r="L163" s="113"/>
      <c r="M163" s="113"/>
    </row>
    <row r="164" spans="1:13" s="22" customFormat="1" ht="27" customHeight="1" x14ac:dyDescent="0.25">
      <c r="A164" s="271" t="s">
        <v>27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72"/>
    </row>
    <row r="165" spans="1:13" s="22" customFormat="1" ht="15.75" customHeight="1" x14ac:dyDescent="0.25">
      <c r="A165" s="268" t="s">
        <v>26</v>
      </c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70"/>
    </row>
    <row r="166" spans="1:13" s="22" customFormat="1" ht="32.25" customHeight="1" x14ac:dyDescent="0.25">
      <c r="A166" s="125" t="s">
        <v>67</v>
      </c>
      <c r="B166" s="127">
        <v>90</v>
      </c>
      <c r="C166" s="128">
        <v>14.38</v>
      </c>
      <c r="D166" s="130">
        <f>C166*1.02</f>
        <v>14.6676</v>
      </c>
      <c r="E166" s="130">
        <f>C166*1.04</f>
        <v>14.955200000000001</v>
      </c>
      <c r="F166" s="129">
        <v>10</v>
      </c>
      <c r="G166" s="112"/>
      <c r="H166" s="125" t="s">
        <v>109</v>
      </c>
      <c r="I166" s="157">
        <v>90</v>
      </c>
      <c r="J166" s="128">
        <v>13.58</v>
      </c>
      <c r="K166" s="128">
        <f>J166*1.02</f>
        <v>13.851599999999999</v>
      </c>
      <c r="L166" s="128">
        <f>J166*1.04</f>
        <v>14.123200000000001</v>
      </c>
      <c r="M166" s="156">
        <v>10</v>
      </c>
    </row>
    <row r="167" spans="1:13" s="22" customFormat="1" ht="33.75" customHeight="1" x14ac:dyDescent="0.25">
      <c r="A167" s="125" t="s">
        <v>110</v>
      </c>
      <c r="B167" s="127">
        <v>90</v>
      </c>
      <c r="C167" s="128">
        <v>21.78</v>
      </c>
      <c r="D167" s="130">
        <f>C167*1.02</f>
        <v>22.215600000000002</v>
      </c>
      <c r="E167" s="130">
        <f t="shared" ref="E167:E169" si="75">C167*1.04</f>
        <v>22.651200000000003</v>
      </c>
      <c r="F167" s="129">
        <v>10</v>
      </c>
      <c r="G167" s="112"/>
      <c r="H167" s="125" t="s">
        <v>112</v>
      </c>
      <c r="I167" s="127">
        <v>90</v>
      </c>
      <c r="J167" s="128">
        <v>12.72</v>
      </c>
      <c r="K167" s="130">
        <f>J167*1.02</f>
        <v>12.974400000000001</v>
      </c>
      <c r="L167" s="130">
        <f>J167*1.04</f>
        <v>13.228800000000001</v>
      </c>
      <c r="M167" s="129">
        <v>10</v>
      </c>
    </row>
    <row r="168" spans="1:13" s="22" customFormat="1" ht="30" customHeight="1" x14ac:dyDescent="0.25">
      <c r="A168" s="125" t="s">
        <v>113</v>
      </c>
      <c r="B168" s="138">
        <v>90</v>
      </c>
      <c r="C168" s="128">
        <v>12.5</v>
      </c>
      <c r="D168" s="128">
        <f>C168*1.02</f>
        <v>12.75</v>
      </c>
      <c r="E168" s="128">
        <f>C168*1.04</f>
        <v>13</v>
      </c>
      <c r="F168" s="129">
        <v>10</v>
      </c>
      <c r="G168" s="112"/>
      <c r="H168" s="125" t="s">
        <v>108</v>
      </c>
      <c r="I168" s="138">
        <v>90</v>
      </c>
      <c r="J168" s="128">
        <v>15.35</v>
      </c>
      <c r="K168" s="128">
        <f>J168*1.02</f>
        <v>15.657</v>
      </c>
      <c r="L168" s="128">
        <f>J168*1.04</f>
        <v>15.964</v>
      </c>
      <c r="M168" s="129">
        <v>10</v>
      </c>
    </row>
    <row r="169" spans="1:13" s="22" customFormat="1" ht="32.25" customHeight="1" x14ac:dyDescent="0.25">
      <c r="A169" s="126" t="s">
        <v>111</v>
      </c>
      <c r="B169" s="132">
        <v>90</v>
      </c>
      <c r="C169" s="133">
        <v>12</v>
      </c>
      <c r="D169" s="134">
        <f>C169*1.02</f>
        <v>12.24</v>
      </c>
      <c r="E169" s="134">
        <f t="shared" si="75"/>
        <v>12.48</v>
      </c>
      <c r="F169" s="139">
        <v>10</v>
      </c>
      <c r="G169" s="106"/>
      <c r="H169" s="126" t="s">
        <v>107</v>
      </c>
      <c r="I169" s="132">
        <v>90</v>
      </c>
      <c r="J169" s="133">
        <v>12.78</v>
      </c>
      <c r="K169" s="134">
        <f>J169*1.02</f>
        <v>13.035599999999999</v>
      </c>
      <c r="L169" s="134">
        <f>J169*1.04</f>
        <v>13.2912</v>
      </c>
      <c r="M169" s="139">
        <v>10</v>
      </c>
    </row>
    <row r="170" spans="1:13" s="22" customFormat="1" ht="36.75" customHeight="1" x14ac:dyDescent="0.25">
      <c r="A170" s="229" t="s">
        <v>28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1"/>
    </row>
    <row r="171" spans="1:13" s="22" customFormat="1" ht="36.75" customHeight="1" x14ac:dyDescent="0.4">
      <c r="A171" s="153" t="s">
        <v>60</v>
      </c>
      <c r="B171" s="174">
        <v>30</v>
      </c>
      <c r="C171" s="186">
        <v>7.49</v>
      </c>
      <c r="D171" s="186">
        <f>C171*1.02</f>
        <v>7.6398000000000001</v>
      </c>
      <c r="E171" s="186">
        <f>C171*1.04</f>
        <v>7.7896000000000001</v>
      </c>
      <c r="F171" s="174">
        <v>10</v>
      </c>
      <c r="G171" s="112"/>
      <c r="H171" s="113"/>
      <c r="I171" s="113"/>
      <c r="J171" s="113"/>
      <c r="K171" s="113"/>
      <c r="L171" s="113"/>
      <c r="M171" s="113"/>
    </row>
    <row r="172" spans="1:13" s="22" customFormat="1" ht="34.5" customHeight="1" x14ac:dyDescent="0.25">
      <c r="A172" s="229" t="s">
        <v>29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1"/>
    </row>
    <row r="173" spans="1:13" s="22" customFormat="1" ht="33" customHeight="1" x14ac:dyDescent="0.25">
      <c r="A173" s="125" t="s">
        <v>37</v>
      </c>
      <c r="B173" s="138">
        <v>90</v>
      </c>
      <c r="C173" s="128">
        <v>7.84</v>
      </c>
      <c r="D173" s="128">
        <f>C173*1.02</f>
        <v>7.9968000000000004</v>
      </c>
      <c r="E173" s="128">
        <f>C173*1.04</f>
        <v>8.1536000000000008</v>
      </c>
      <c r="F173" s="129">
        <v>10</v>
      </c>
      <c r="G173" s="112"/>
      <c r="H173" s="126" t="s">
        <v>35</v>
      </c>
      <c r="I173" s="139">
        <v>90</v>
      </c>
      <c r="J173" s="133">
        <v>7.24</v>
      </c>
      <c r="K173" s="133">
        <f>J173*1.02</f>
        <v>7.3848000000000003</v>
      </c>
      <c r="L173" s="133">
        <f t="shared" ref="L173:L174" si="76">J173*1.04</f>
        <v>7.5296000000000003</v>
      </c>
      <c r="M173" s="139">
        <v>10</v>
      </c>
    </row>
    <row r="174" spans="1:13" s="22" customFormat="1" ht="31.5" customHeight="1" x14ac:dyDescent="0.25">
      <c r="A174" s="125" t="s">
        <v>36</v>
      </c>
      <c r="B174" s="138">
        <v>90</v>
      </c>
      <c r="C174" s="128">
        <v>7.47</v>
      </c>
      <c r="D174" s="128">
        <f>C174*1.02</f>
        <v>7.6193999999999997</v>
      </c>
      <c r="E174" s="128">
        <f>C174*1.04</f>
        <v>7.7687999999999997</v>
      </c>
      <c r="F174" s="129">
        <v>10</v>
      </c>
      <c r="G174" s="112"/>
      <c r="H174" s="126" t="s">
        <v>68</v>
      </c>
      <c r="I174" s="139">
        <v>90</v>
      </c>
      <c r="J174" s="133">
        <v>7.17</v>
      </c>
      <c r="K174" s="133">
        <f>J174*1.02</f>
        <v>7.3133999999999997</v>
      </c>
      <c r="L174" s="133">
        <f t="shared" si="76"/>
        <v>7.4568000000000003</v>
      </c>
      <c r="M174" s="139">
        <v>10</v>
      </c>
    </row>
    <row r="175" spans="1:13" s="22" customFormat="1" ht="31.5" customHeight="1" x14ac:dyDescent="0.25">
      <c r="A175" s="125" t="s">
        <v>229</v>
      </c>
      <c r="B175" s="138">
        <v>90</v>
      </c>
      <c r="C175" s="128">
        <v>4.88</v>
      </c>
      <c r="D175" s="128">
        <f>C175*1.02</f>
        <v>4.9775999999999998</v>
      </c>
      <c r="E175" s="128">
        <f>C175*1.04</f>
        <v>5.0751999999999997</v>
      </c>
      <c r="F175" s="129">
        <v>10</v>
      </c>
      <c r="G175" s="112"/>
      <c r="H175" s="176" t="s">
        <v>234</v>
      </c>
      <c r="I175" s="139">
        <v>90</v>
      </c>
      <c r="J175" s="133">
        <v>6.89</v>
      </c>
      <c r="K175" s="133">
        <f>J175*1.02</f>
        <v>7.0278</v>
      </c>
      <c r="L175" s="133">
        <f t="shared" ref="L175" si="77">J175*1.04</f>
        <v>7.1655999999999995</v>
      </c>
      <c r="M175" s="139">
        <v>11</v>
      </c>
    </row>
    <row r="176" spans="1:13" s="22" customFormat="1" ht="36" customHeight="1" x14ac:dyDescent="0.25">
      <c r="A176" s="229" t="s">
        <v>30</v>
      </c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1"/>
    </row>
    <row r="177" spans="1:13" s="22" customFormat="1" ht="36" customHeight="1" x14ac:dyDescent="0.25">
      <c r="A177" s="125" t="s">
        <v>226</v>
      </c>
      <c r="B177" s="138">
        <v>90</v>
      </c>
      <c r="C177" s="150">
        <v>2.48</v>
      </c>
      <c r="D177" s="128">
        <f>C177*1.02</f>
        <v>2.5295999999999998</v>
      </c>
      <c r="E177" s="128">
        <f t="shared" ref="E177" si="78">C177*1.04</f>
        <v>2.5792000000000002</v>
      </c>
      <c r="F177" s="129">
        <v>10</v>
      </c>
      <c r="G177" s="112"/>
      <c r="H177" s="125"/>
      <c r="I177" s="138"/>
      <c r="J177" s="150"/>
      <c r="K177" s="128"/>
      <c r="L177" s="128"/>
      <c r="M177" s="129"/>
    </row>
    <row r="178" spans="1:13" s="22" customFormat="1" ht="34.5" customHeight="1" x14ac:dyDescent="0.25">
      <c r="A178" s="229" t="s">
        <v>31</v>
      </c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1"/>
    </row>
    <row r="179" spans="1:13" s="22" customFormat="1" ht="33.75" customHeight="1" x14ac:dyDescent="0.25">
      <c r="A179" s="159" t="s">
        <v>114</v>
      </c>
      <c r="B179" s="139">
        <v>120</v>
      </c>
      <c r="C179" s="133">
        <v>2.41</v>
      </c>
      <c r="D179" s="133">
        <f t="shared" ref="D179:D182" si="79">C179*1.02</f>
        <v>2.4582000000000002</v>
      </c>
      <c r="E179" s="133">
        <f t="shared" ref="E179:E182" si="80">C179*1.04</f>
        <v>2.5064000000000002</v>
      </c>
      <c r="F179" s="141">
        <v>10</v>
      </c>
      <c r="G179" s="112"/>
      <c r="H179" s="125" t="s">
        <v>215</v>
      </c>
      <c r="I179" s="138">
        <v>90</v>
      </c>
      <c r="J179" s="128">
        <v>5.0999999999999996</v>
      </c>
      <c r="K179" s="128">
        <f>J179*1.02</f>
        <v>5.202</v>
      </c>
      <c r="L179" s="128">
        <f>J179*1.04</f>
        <v>5.3039999999999994</v>
      </c>
      <c r="M179" s="129">
        <v>10</v>
      </c>
    </row>
    <row r="180" spans="1:13" s="22" customFormat="1" ht="33.75" customHeight="1" x14ac:dyDescent="0.25">
      <c r="A180" s="160" t="s">
        <v>38</v>
      </c>
      <c r="B180" s="138">
        <v>90</v>
      </c>
      <c r="C180" s="128">
        <v>1.68</v>
      </c>
      <c r="D180" s="128">
        <f t="shared" si="79"/>
        <v>1.7136</v>
      </c>
      <c r="E180" s="128">
        <f t="shared" si="80"/>
        <v>1.7472000000000001</v>
      </c>
      <c r="F180" s="129">
        <v>10</v>
      </c>
      <c r="G180" s="112"/>
      <c r="H180" s="125" t="s">
        <v>104</v>
      </c>
      <c r="I180" s="138">
        <v>90</v>
      </c>
      <c r="J180" s="128">
        <v>2.61</v>
      </c>
      <c r="K180" s="128">
        <f>J180*1.02</f>
        <v>2.6621999999999999</v>
      </c>
      <c r="L180" s="128">
        <f>J180*1.04</f>
        <v>2.7143999999999999</v>
      </c>
      <c r="M180" s="129">
        <v>10</v>
      </c>
    </row>
    <row r="181" spans="1:13" s="22" customFormat="1" ht="33.75" customHeight="1" x14ac:dyDescent="0.25">
      <c r="A181" s="160" t="s">
        <v>40</v>
      </c>
      <c r="B181" s="138">
        <v>90</v>
      </c>
      <c r="C181" s="128">
        <v>3.71</v>
      </c>
      <c r="D181" s="128">
        <f t="shared" si="79"/>
        <v>3.7842000000000002</v>
      </c>
      <c r="E181" s="128">
        <f t="shared" si="80"/>
        <v>3.8584000000000001</v>
      </c>
      <c r="F181" s="129">
        <v>10</v>
      </c>
      <c r="G181" s="112"/>
      <c r="H181" s="125" t="s">
        <v>216</v>
      </c>
      <c r="I181" s="138">
        <v>90</v>
      </c>
      <c r="J181" s="128">
        <v>5.5</v>
      </c>
      <c r="K181" s="128">
        <f>J181*1.02</f>
        <v>5.61</v>
      </c>
      <c r="L181" s="128">
        <f t="shared" ref="L181" si="81">J181*1.04</f>
        <v>5.7200000000000006</v>
      </c>
      <c r="M181" s="129">
        <v>10</v>
      </c>
    </row>
    <row r="182" spans="1:13" s="22" customFormat="1" ht="32.25" customHeight="1" x14ac:dyDescent="0.25">
      <c r="A182" s="160" t="s">
        <v>41</v>
      </c>
      <c r="B182" s="138">
        <v>90</v>
      </c>
      <c r="C182" s="128">
        <v>3.67</v>
      </c>
      <c r="D182" s="128">
        <f t="shared" si="79"/>
        <v>3.7433999999999998</v>
      </c>
      <c r="E182" s="128">
        <f t="shared" si="80"/>
        <v>3.8168000000000002</v>
      </c>
      <c r="F182" s="129">
        <v>10</v>
      </c>
      <c r="G182" s="112"/>
      <c r="H182" s="125" t="s">
        <v>217</v>
      </c>
      <c r="I182" s="138">
        <v>90</v>
      </c>
      <c r="J182" s="128">
        <v>2.84</v>
      </c>
      <c r="K182" s="128">
        <f>J182*1.02</f>
        <v>2.8967999999999998</v>
      </c>
      <c r="L182" s="128">
        <f t="shared" ref="L182" si="82">J182*1.04</f>
        <v>2.9535999999999998</v>
      </c>
      <c r="M182" s="129">
        <v>10</v>
      </c>
    </row>
    <row r="183" spans="1:13" s="22" customFormat="1" ht="32.25" customHeight="1" x14ac:dyDescent="0.25">
      <c r="A183" s="125" t="s">
        <v>39</v>
      </c>
      <c r="B183" s="138">
        <v>90</v>
      </c>
      <c r="C183" s="128">
        <v>1.75</v>
      </c>
      <c r="D183" s="128">
        <f t="shared" ref="D183" si="83">C183*1.02</f>
        <v>1.7850000000000001</v>
      </c>
      <c r="E183" s="128">
        <f>C183*1.04</f>
        <v>1.82</v>
      </c>
      <c r="F183" s="129">
        <v>10</v>
      </c>
      <c r="G183" s="112"/>
      <c r="H183" s="126" t="s">
        <v>42</v>
      </c>
      <c r="I183" s="139">
        <v>90</v>
      </c>
      <c r="J183" s="133">
        <v>5.44</v>
      </c>
      <c r="K183" s="133">
        <f>J183*1.02</f>
        <v>5.5488000000000008</v>
      </c>
      <c r="L183" s="133">
        <f>J183*1.04</f>
        <v>5.6576000000000004</v>
      </c>
      <c r="M183" s="139">
        <v>10</v>
      </c>
    </row>
    <row r="184" spans="1:13" s="22" customFormat="1" ht="33" customHeight="1" x14ac:dyDescent="0.25">
      <c r="A184" s="125" t="s">
        <v>43</v>
      </c>
      <c r="B184" s="138">
        <v>90</v>
      </c>
      <c r="C184" s="128">
        <v>1.94</v>
      </c>
      <c r="D184" s="128">
        <f>C184*1.02</f>
        <v>1.9787999999999999</v>
      </c>
      <c r="E184" s="128">
        <f>C184*1.04</f>
        <v>2.0175999999999998</v>
      </c>
      <c r="F184" s="129">
        <v>10</v>
      </c>
      <c r="G184" s="112"/>
    </row>
    <row r="185" spans="1:13" s="22" customFormat="1" ht="35.25" customHeight="1" x14ac:dyDescent="0.25">
      <c r="A185" s="229" t="s">
        <v>20</v>
      </c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1"/>
    </row>
    <row r="186" spans="1:13" s="22" customFormat="1" ht="33" customHeight="1" x14ac:dyDescent="0.25">
      <c r="A186" s="126" t="s">
        <v>218</v>
      </c>
      <c r="B186" s="139">
        <v>90</v>
      </c>
      <c r="C186" s="133">
        <v>1.08</v>
      </c>
      <c r="D186" s="133">
        <f>C186*1.02</f>
        <v>1.1016000000000001</v>
      </c>
      <c r="E186" s="133">
        <f>C186*1.04</f>
        <v>1.1232000000000002</v>
      </c>
      <c r="F186" s="139">
        <v>20</v>
      </c>
      <c r="G186" s="114"/>
      <c r="H186" s="126" t="s">
        <v>103</v>
      </c>
      <c r="I186" s="139">
        <v>90</v>
      </c>
      <c r="J186" s="185">
        <v>2.1</v>
      </c>
      <c r="K186" s="185">
        <f>J186*1.02</f>
        <v>2.1420000000000003</v>
      </c>
      <c r="L186" s="185">
        <f>J186*1.04</f>
        <v>2.1840000000000002</v>
      </c>
      <c r="M186" s="139">
        <v>10</v>
      </c>
    </row>
    <row r="187" spans="1:13" s="22" customFormat="1" ht="32.25" customHeight="1" x14ac:dyDescent="0.25">
      <c r="A187" s="126" t="s">
        <v>95</v>
      </c>
      <c r="B187" s="139">
        <v>90</v>
      </c>
      <c r="C187" s="133">
        <v>1.89</v>
      </c>
      <c r="D187" s="133">
        <f>C187*1.02</f>
        <v>1.9278</v>
      </c>
      <c r="E187" s="133">
        <f>C187*1.04</f>
        <v>1.9656</v>
      </c>
      <c r="F187" s="139">
        <v>10</v>
      </c>
      <c r="G187" s="115"/>
      <c r="H187" s="126" t="s">
        <v>96</v>
      </c>
      <c r="I187" s="139">
        <v>90</v>
      </c>
      <c r="J187" s="185">
        <v>2.96</v>
      </c>
      <c r="K187" s="185">
        <f>J187*1.02</f>
        <v>3.0192000000000001</v>
      </c>
      <c r="L187" s="185">
        <f>J187*1.04</f>
        <v>3.0784000000000002</v>
      </c>
      <c r="M187" s="139">
        <v>10</v>
      </c>
    </row>
    <row r="188" spans="1:13" s="22" customFormat="1" ht="24.75" customHeight="1" x14ac:dyDescent="0.25">
      <c r="A188" s="172"/>
      <c r="B188" s="158"/>
      <c r="C188" s="147"/>
      <c r="D188" s="147"/>
      <c r="E188" s="147"/>
      <c r="F188" s="158"/>
      <c r="G188" s="115"/>
      <c r="H188" s="172"/>
      <c r="I188" s="158"/>
      <c r="J188" s="173"/>
      <c r="K188" s="173"/>
      <c r="L188" s="173"/>
      <c r="M188" s="158"/>
    </row>
    <row r="189" spans="1:13" s="22" customFormat="1" ht="27.75" customHeight="1" x14ac:dyDescent="0.25">
      <c r="A189" s="172"/>
      <c r="B189" s="158"/>
      <c r="C189" s="147"/>
      <c r="D189" s="147"/>
      <c r="E189" s="147"/>
      <c r="F189" s="158"/>
      <c r="G189" s="115"/>
      <c r="H189" s="172"/>
      <c r="I189" s="158"/>
      <c r="J189" s="173"/>
      <c r="K189" s="173"/>
      <c r="L189" s="173"/>
      <c r="M189" s="158"/>
    </row>
    <row r="190" spans="1:13" s="43" customFormat="1" ht="32.25" customHeight="1" x14ac:dyDescent="0.35">
      <c r="A190" s="235" t="s">
        <v>86</v>
      </c>
      <c r="B190" s="235"/>
      <c r="C190" s="235"/>
      <c r="D190" s="235"/>
      <c r="E190" s="235"/>
      <c r="F190" s="235"/>
      <c r="G190" s="235"/>
      <c r="H190" s="235"/>
      <c r="I190" s="235"/>
      <c r="J190" s="235"/>
      <c r="K190" s="44"/>
      <c r="L190" s="44"/>
      <c r="M190" s="44"/>
    </row>
    <row r="191" spans="1:13" s="43" customFormat="1" ht="32.25" customHeight="1" x14ac:dyDescent="0.45">
      <c r="A191" s="96"/>
      <c r="B191" s="97" t="s">
        <v>159</v>
      </c>
      <c r="C191" s="97"/>
      <c r="D191" s="97"/>
      <c r="E191" s="98"/>
      <c r="F191" s="98" t="s">
        <v>160</v>
      </c>
      <c r="G191" s="99"/>
      <c r="H191" s="100"/>
      <c r="I191" s="100"/>
      <c r="J191" s="100"/>
      <c r="K191" s="47"/>
      <c r="L191" s="47"/>
      <c r="M191" s="47"/>
    </row>
    <row r="192" spans="1:13" s="43" customFormat="1" ht="32.25" customHeight="1" x14ac:dyDescent="0.45">
      <c r="A192" s="96"/>
      <c r="B192" s="97"/>
      <c r="C192" s="97"/>
      <c r="D192" s="97"/>
      <c r="E192" s="101" t="s">
        <v>161</v>
      </c>
      <c r="F192" s="98"/>
      <c r="G192" s="99"/>
      <c r="H192" s="100"/>
      <c r="I192" s="100"/>
      <c r="J192" s="100"/>
      <c r="K192" s="73"/>
      <c r="L192" s="73"/>
      <c r="M192" s="73"/>
    </row>
    <row r="193" spans="1:13" s="43" customFormat="1" ht="69.75" customHeight="1" x14ac:dyDescent="0.4">
      <c r="A193" s="207" t="s">
        <v>206</v>
      </c>
      <c r="B193" s="207"/>
      <c r="C193" s="207"/>
      <c r="D193" s="207"/>
      <c r="E193" s="207"/>
      <c r="F193" s="207"/>
      <c r="G193" s="207"/>
      <c r="H193" s="207"/>
      <c r="I193" s="207"/>
      <c r="J193" s="207"/>
      <c r="K193" s="44"/>
      <c r="L193" s="44"/>
      <c r="M193" s="44"/>
    </row>
    <row r="194" spans="1:13" s="43" customFormat="1" ht="32.25" customHeight="1" x14ac:dyDescent="0.3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</row>
    <row r="195" spans="1:13" s="43" customFormat="1" ht="32.25" customHeight="1" x14ac:dyDescent="0.3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</row>
    <row r="196" spans="1:13" s="43" customFormat="1" ht="15" customHeight="1" x14ac:dyDescent="0.35">
      <c r="A196" s="44"/>
      <c r="B196" s="44"/>
      <c r="C196" s="70"/>
      <c r="D196" s="70"/>
      <c r="E196" s="70"/>
      <c r="F196" s="70"/>
      <c r="G196" s="48"/>
      <c r="H196" s="48"/>
      <c r="I196" s="45"/>
      <c r="J196" s="46"/>
      <c r="K196" s="47"/>
      <c r="L196" s="47"/>
      <c r="M196" s="47"/>
    </row>
    <row r="197" spans="1:13" s="43" customFormat="1" ht="32.25" customHeight="1" x14ac:dyDescent="0.3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</row>
    <row r="198" spans="1:13" s="43" customFormat="1" ht="32.25" customHeight="1" x14ac:dyDescent="0.3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</row>
    <row r="199" spans="1:13" s="43" customFormat="1" ht="32.25" customHeight="1" x14ac:dyDescent="0.3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</row>
    <row r="203" spans="1:13" x14ac:dyDescent="0.3">
      <c r="H203" s="7"/>
      <c r="I203" s="41"/>
      <c r="J203" s="7"/>
      <c r="K203" s="7"/>
      <c r="L203" s="7"/>
      <c r="M203" s="7"/>
    </row>
    <row r="204" spans="1:13" ht="20.25" x14ac:dyDescent="0.3">
      <c r="H204" s="8"/>
      <c r="I204" s="40"/>
      <c r="J204" s="9"/>
      <c r="K204" s="9"/>
      <c r="L204" s="9"/>
      <c r="M204" s="6"/>
    </row>
    <row r="205" spans="1:13" ht="20.25" x14ac:dyDescent="0.3">
      <c r="A205" s="33"/>
      <c r="H205" s="8"/>
      <c r="I205" s="40"/>
      <c r="J205" s="9"/>
      <c r="K205" s="9"/>
      <c r="L205" s="9"/>
      <c r="M205" s="6"/>
    </row>
    <row r="206" spans="1:13" ht="20.25" x14ac:dyDescent="0.3">
      <c r="A206" s="33"/>
      <c r="H206" s="8"/>
      <c r="I206" s="40"/>
      <c r="J206" s="9"/>
      <c r="K206" s="9"/>
      <c r="L206" s="9"/>
      <c r="M206" s="6"/>
    </row>
    <row r="207" spans="1:13" x14ac:dyDescent="0.3">
      <c r="A207" s="33"/>
      <c r="H207" s="7"/>
      <c r="I207" s="41"/>
      <c r="J207" s="7"/>
      <c r="K207" s="7"/>
      <c r="L207" s="7"/>
      <c r="M207" s="7"/>
    </row>
    <row r="208" spans="1:13" x14ac:dyDescent="0.3">
      <c r="A208" s="33"/>
    </row>
    <row r="209" spans="1:14" x14ac:dyDescent="0.3">
      <c r="A209" s="33"/>
    </row>
    <row r="210" spans="1:14" x14ac:dyDescent="0.3">
      <c r="A210" s="33"/>
    </row>
    <row r="211" spans="1:14" x14ac:dyDescent="0.3">
      <c r="A211" s="33"/>
    </row>
    <row r="212" spans="1:14" x14ac:dyDescent="0.3">
      <c r="A212" s="33"/>
    </row>
    <row r="213" spans="1:14" x14ac:dyDescent="0.3">
      <c r="A213" s="33"/>
    </row>
    <row r="214" spans="1:14" x14ac:dyDescent="0.3">
      <c r="A214" s="33"/>
    </row>
    <row r="215" spans="1:14" x14ac:dyDescent="0.3">
      <c r="A215" s="33"/>
    </row>
    <row r="216" spans="1:14" x14ac:dyDescent="0.3">
      <c r="A216" s="33"/>
    </row>
    <row r="217" spans="1:14" s="33" customFormat="1" x14ac:dyDescent="0.3">
      <c r="C217" s="17"/>
      <c r="D217" s="17"/>
      <c r="E217" s="17"/>
      <c r="F217" s="17"/>
      <c r="G217" s="17"/>
      <c r="H217" s="17"/>
      <c r="I217" s="42"/>
      <c r="J217" s="17"/>
      <c r="K217"/>
      <c r="L217"/>
      <c r="M217"/>
      <c r="N217"/>
    </row>
    <row r="218" spans="1:14" s="33" customFormat="1" x14ac:dyDescent="0.3">
      <c r="C218" s="17"/>
      <c r="D218" s="17"/>
      <c r="E218" s="17"/>
      <c r="F218" s="17"/>
      <c r="G218" s="17"/>
      <c r="H218" s="17"/>
      <c r="I218" s="42"/>
      <c r="J218" s="17"/>
      <c r="K218"/>
      <c r="L218"/>
      <c r="M218"/>
      <c r="N218"/>
    </row>
    <row r="219" spans="1:14" s="33" customFormat="1" x14ac:dyDescent="0.3">
      <c r="C219" s="17"/>
      <c r="D219" s="17"/>
      <c r="E219" s="17"/>
      <c r="F219" s="17"/>
      <c r="G219" s="17"/>
      <c r="H219" s="17"/>
      <c r="I219" s="42"/>
      <c r="J219" s="17"/>
      <c r="K219"/>
      <c r="L219"/>
      <c r="M219"/>
      <c r="N219"/>
    </row>
    <row r="220" spans="1:14" s="33" customFormat="1" x14ac:dyDescent="0.3">
      <c r="C220" s="17"/>
      <c r="D220" s="17"/>
      <c r="E220" s="17"/>
      <c r="F220" s="17"/>
      <c r="G220" s="17"/>
      <c r="H220" s="17"/>
      <c r="I220" s="42"/>
      <c r="J220" s="17"/>
      <c r="K220"/>
      <c r="L220"/>
      <c r="M220"/>
      <c r="N220"/>
    </row>
    <row r="221" spans="1:14" s="33" customFormat="1" x14ac:dyDescent="0.3">
      <c r="C221" s="17"/>
      <c r="D221" s="17"/>
      <c r="E221" s="17"/>
      <c r="F221" s="17"/>
      <c r="G221" s="17"/>
      <c r="H221" s="17"/>
      <c r="I221" s="42"/>
      <c r="J221" s="17"/>
      <c r="K221"/>
      <c r="L221"/>
      <c r="M221"/>
      <c r="N221"/>
    </row>
    <row r="222" spans="1:14" s="33" customFormat="1" x14ac:dyDescent="0.3">
      <c r="C222" s="17"/>
      <c r="D222" s="17"/>
      <c r="E222" s="17"/>
      <c r="F222" s="17"/>
      <c r="G222" s="17"/>
      <c r="H222" s="17"/>
      <c r="I222" s="42"/>
      <c r="J222" s="17"/>
      <c r="K222"/>
      <c r="L222"/>
      <c r="M222"/>
      <c r="N222"/>
    </row>
    <row r="223" spans="1:14" s="33" customFormat="1" x14ac:dyDescent="0.3">
      <c r="C223" s="17"/>
      <c r="D223" s="17"/>
      <c r="E223" s="17"/>
      <c r="F223" s="17"/>
      <c r="G223" s="17"/>
      <c r="H223" s="17"/>
      <c r="I223" s="42"/>
      <c r="J223" s="17"/>
      <c r="K223"/>
      <c r="L223"/>
      <c r="M223"/>
      <c r="N223"/>
    </row>
  </sheetData>
  <autoFilter ref="A82:M133">
    <filterColumn colId="2" showButton="0"/>
    <filterColumn colId="3" showButton="0"/>
    <filterColumn colId="9" showButton="0"/>
    <filterColumn colId="10" showButton="0"/>
  </autoFilter>
  <mergeCells count="74">
    <mergeCell ref="A155:M155"/>
    <mergeCell ref="A170:M170"/>
    <mergeCell ref="A165:M165"/>
    <mergeCell ref="A164:M164"/>
    <mergeCell ref="A158:M158"/>
    <mergeCell ref="A190:J190"/>
    <mergeCell ref="A185:M185"/>
    <mergeCell ref="A178:M178"/>
    <mergeCell ref="A176:M176"/>
    <mergeCell ref="A172:M172"/>
    <mergeCell ref="A10:M10"/>
    <mergeCell ref="A24:M24"/>
    <mergeCell ref="A28:M28"/>
    <mergeCell ref="A1:H1"/>
    <mergeCell ref="I1:M1"/>
    <mergeCell ref="L2:M2"/>
    <mergeCell ref="A8:A9"/>
    <mergeCell ref="B8:B9"/>
    <mergeCell ref="C8:E8"/>
    <mergeCell ref="F8:F9"/>
    <mergeCell ref="H8:H9"/>
    <mergeCell ref="I8:I9"/>
    <mergeCell ref="J8:L8"/>
    <mergeCell ref="M8:M9"/>
    <mergeCell ref="A50:M50"/>
    <mergeCell ref="A53:M53"/>
    <mergeCell ref="A57:M57"/>
    <mergeCell ref="A63:M63"/>
    <mergeCell ref="A66:J66"/>
    <mergeCell ref="A69:J69"/>
    <mergeCell ref="A89:M89"/>
    <mergeCell ref="A77:H77"/>
    <mergeCell ref="I77:M77"/>
    <mergeCell ref="L78:M78"/>
    <mergeCell ref="A82:A83"/>
    <mergeCell ref="B82:B83"/>
    <mergeCell ref="C82:E82"/>
    <mergeCell ref="F82:F83"/>
    <mergeCell ref="H82:H83"/>
    <mergeCell ref="I82:I83"/>
    <mergeCell ref="J82:L82"/>
    <mergeCell ref="M82:M83"/>
    <mergeCell ref="A84:M84"/>
    <mergeCell ref="A85:M85"/>
    <mergeCell ref="A149:H149"/>
    <mergeCell ref="I149:M149"/>
    <mergeCell ref="A93:M93"/>
    <mergeCell ref="A95:M95"/>
    <mergeCell ref="A98:M98"/>
    <mergeCell ref="A101:M101"/>
    <mergeCell ref="A103:M103"/>
    <mergeCell ref="A106:M106"/>
    <mergeCell ref="A111:M111"/>
    <mergeCell ref="A114:M114"/>
    <mergeCell ref="A119:M119"/>
    <mergeCell ref="A121:M121"/>
    <mergeCell ref="A135:J135"/>
    <mergeCell ref="A138:J138"/>
    <mergeCell ref="A38:M38"/>
    <mergeCell ref="L150:M150"/>
    <mergeCell ref="A153:A154"/>
    <mergeCell ref="A199:M199"/>
    <mergeCell ref="A194:M194"/>
    <mergeCell ref="A195:M195"/>
    <mergeCell ref="A197:M197"/>
    <mergeCell ref="A193:J193"/>
    <mergeCell ref="A198:M198"/>
    <mergeCell ref="B153:B154"/>
    <mergeCell ref="C153:E153"/>
    <mergeCell ref="F153:F154"/>
    <mergeCell ref="H153:H154"/>
    <mergeCell ref="I153:I154"/>
    <mergeCell ref="J153:L153"/>
    <mergeCell ref="M153:M154"/>
  </mergeCells>
  <pageMargins left="0.23622047244094491" right="0.23622047244094491" top="7.874015748031496E-2" bottom="7.874015748031496E-2" header="0.31496062992125984" footer="0.31496062992125984"/>
  <pageSetup paperSize="9" scale="39" fitToHeight="3" orientation="portrait" r:id="rId1"/>
  <rowBreaks count="2" manualBreakCount="2">
    <brk id="69" max="16383" man="1"/>
    <brk id="1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23" sqref="F23"/>
    </sheetView>
  </sheetViews>
  <sheetFormatPr defaultRowHeight="15" x14ac:dyDescent="0.25"/>
  <cols>
    <col min="1" max="1" width="41.42578125" customWidth="1"/>
    <col min="2" max="2" width="16.85546875" customWidth="1"/>
    <col min="3" max="3" width="14" customWidth="1"/>
    <col min="4" max="4" width="19.5703125" customWidth="1"/>
  </cols>
  <sheetData>
    <row r="1" spans="1:5" ht="18.75" x14ac:dyDescent="0.3">
      <c r="A1" s="18"/>
      <c r="B1" s="163"/>
      <c r="C1" s="163"/>
      <c r="D1" s="164"/>
      <c r="E1" s="18"/>
    </row>
    <row r="2" spans="1:5" ht="18.75" x14ac:dyDescent="0.3">
      <c r="A2" s="165"/>
      <c r="B2" s="164"/>
      <c r="C2" s="164"/>
      <c r="D2" s="164"/>
      <c r="E2" s="18"/>
    </row>
    <row r="3" spans="1:5" ht="18.75" x14ac:dyDescent="0.3">
      <c r="A3" s="165"/>
      <c r="B3" s="164"/>
      <c r="C3" s="164"/>
      <c r="D3" s="164"/>
      <c r="E3" s="18"/>
    </row>
    <row r="4" spans="1:5" ht="18.75" x14ac:dyDescent="0.3">
      <c r="A4" s="165"/>
      <c r="B4" s="164"/>
      <c r="C4" s="164"/>
      <c r="D4" s="164"/>
      <c r="E4" s="18"/>
    </row>
    <row r="5" spans="1:5" ht="18.75" x14ac:dyDescent="0.3">
      <c r="A5" s="165"/>
      <c r="B5" s="164"/>
      <c r="C5" s="164"/>
      <c r="D5" s="164"/>
      <c r="E5" s="18"/>
    </row>
    <row r="6" spans="1:5" ht="18.75" x14ac:dyDescent="0.3">
      <c r="A6" s="165"/>
      <c r="B6" s="164"/>
      <c r="C6" s="164"/>
      <c r="D6" s="164"/>
      <c r="E6" s="18"/>
    </row>
    <row r="7" spans="1:5" ht="18.75" x14ac:dyDescent="0.3">
      <c r="A7" s="161"/>
      <c r="B7" s="18"/>
      <c r="C7" s="18"/>
      <c r="D7" s="18"/>
      <c r="E7" s="18"/>
    </row>
    <row r="8" spans="1:5" ht="18.75" x14ac:dyDescent="0.3">
      <c r="A8" s="161"/>
      <c r="B8" s="18"/>
      <c r="C8" s="18"/>
      <c r="D8" s="18"/>
      <c r="E8" s="18"/>
    </row>
    <row r="9" spans="1:5" x14ac:dyDescent="0.25">
      <c r="A9" s="18"/>
      <c r="B9" s="18"/>
      <c r="C9" s="18"/>
      <c r="D9" s="18"/>
      <c r="E9" s="18"/>
    </row>
    <row r="10" spans="1:5" x14ac:dyDescent="0.25">
      <c r="A10" s="18"/>
      <c r="B10" s="18"/>
      <c r="C10" s="18"/>
      <c r="D10" s="18"/>
      <c r="E10" s="18"/>
    </row>
    <row r="11" spans="1:5" x14ac:dyDescent="0.25">
      <c r="A11" s="18"/>
      <c r="B11" s="18"/>
      <c r="C11" s="18"/>
      <c r="D11" s="18"/>
      <c r="E11" s="18"/>
    </row>
    <row r="12" spans="1:5" x14ac:dyDescent="0.25">
      <c r="A12" s="18"/>
      <c r="B12" s="18"/>
      <c r="C12" s="18"/>
      <c r="D12" s="18"/>
      <c r="E12" s="18"/>
    </row>
    <row r="13" spans="1:5" x14ac:dyDescent="0.25">
      <c r="A13" s="18"/>
      <c r="B13" s="18"/>
      <c r="C13" s="18"/>
      <c r="D13" s="18"/>
    </row>
    <row r="14" spans="1:5" x14ac:dyDescent="0.25">
      <c r="A14" s="18"/>
      <c r="B14" s="18"/>
      <c r="C14" s="18"/>
      <c r="D14" s="18"/>
      <c r="E14" s="18"/>
    </row>
    <row r="15" spans="1:5" x14ac:dyDescent="0.25">
      <c r="A15" s="18"/>
      <c r="B15" s="18"/>
      <c r="C15" s="18"/>
      <c r="D15" s="18"/>
      <c r="E15" s="18"/>
    </row>
    <row r="16" spans="1:5" x14ac:dyDescent="0.25">
      <c r="A16" s="18"/>
      <c r="B16" s="18"/>
      <c r="C16" s="18"/>
      <c r="D16" s="18"/>
      <c r="E16" s="18"/>
    </row>
    <row r="17" spans="1:5" x14ac:dyDescent="0.25">
      <c r="A17" s="18"/>
      <c r="B17" s="18"/>
      <c r="C17" s="18"/>
      <c r="D17" s="18"/>
      <c r="E17" s="18"/>
    </row>
  </sheetData>
  <pageMargins left="0.7" right="0.2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</vt:lpstr>
      <vt:lpstr>Лист1</vt:lpstr>
      <vt:lpstr>'Прайс-лист на 3ех листах'!Область_печати</vt:lpstr>
    </vt:vector>
  </TitlesOfParts>
  <Company>Prive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Надежда Кудрявцева</cp:lastModifiedBy>
  <cp:lastPrinted>2021-08-20T12:00:09Z</cp:lastPrinted>
  <dcterms:created xsi:type="dcterms:W3CDTF">2013-03-15T06:57:30Z</dcterms:created>
  <dcterms:modified xsi:type="dcterms:W3CDTF">2021-10-19T05:41:00Z</dcterms:modified>
</cp:coreProperties>
</file>