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80" windowWidth="15480" windowHeight="11520"/>
  </bookViews>
  <sheets>
    <sheet name="Прайс-лист на 3ех листах" sheetId="14" r:id="rId1"/>
    <sheet name="Лист1" sheetId="15" r:id="rId2"/>
  </sheets>
  <definedNames>
    <definedName name="_xlnm._FilterDatabase" localSheetId="0" hidden="1">'Прайс-лист на 3ех листах'!$A$80:$M$132</definedName>
    <definedName name="_xlnm.Print_Area" localSheetId="0">'Прайс-лист на 3ех листах'!$A$1:$M$200</definedName>
  </definedNames>
  <calcPr calcId="145621"/>
</workbook>
</file>

<file path=xl/calcChain.xml><?xml version="1.0" encoding="utf-8"?>
<calcChain xmlns="http://schemas.openxmlformats.org/spreadsheetml/2006/main">
  <c r="D24" i="14" l="1"/>
  <c r="E24" i="14"/>
  <c r="D108" i="14" l="1"/>
  <c r="E108" i="14"/>
  <c r="D60" i="14" l="1"/>
  <c r="E60" i="14"/>
  <c r="D37" i="14" l="1"/>
  <c r="E37" i="14"/>
  <c r="K24" i="14"/>
  <c r="L24" i="14"/>
  <c r="L23" i="14"/>
  <c r="K23" i="14"/>
  <c r="D156" i="14" l="1"/>
  <c r="E156" i="14"/>
  <c r="K119" i="14"/>
  <c r="L119" i="14"/>
  <c r="D130" i="14" l="1"/>
  <c r="E130" i="14"/>
  <c r="K155" i="14"/>
  <c r="L155" i="14"/>
  <c r="D119" i="14"/>
  <c r="E119" i="14"/>
  <c r="D23" i="14"/>
  <c r="E23" i="14"/>
  <c r="K22" i="14"/>
  <c r="L22" i="14"/>
  <c r="K21" i="14"/>
  <c r="L21" i="14"/>
  <c r="D184" i="14"/>
  <c r="E184" i="14"/>
  <c r="D185" i="14"/>
  <c r="E185" i="14"/>
  <c r="K184" i="14"/>
  <c r="L184" i="14"/>
  <c r="K183" i="14"/>
  <c r="L183" i="14"/>
  <c r="K59" i="14" l="1"/>
  <c r="L59" i="14"/>
  <c r="K36" i="14" l="1"/>
  <c r="L36" i="14"/>
  <c r="K37" i="14"/>
  <c r="L37" i="14"/>
  <c r="K20" i="14"/>
  <c r="L20" i="14"/>
  <c r="K19" i="14"/>
  <c r="L19" i="14"/>
  <c r="L176" i="14" l="1"/>
  <c r="K176" i="14"/>
  <c r="E105" i="14"/>
  <c r="D105" i="14"/>
  <c r="D59" i="14"/>
  <c r="E59" i="14"/>
  <c r="K45" i="14"/>
  <c r="L45" i="14"/>
  <c r="K34" i="14" l="1"/>
  <c r="L34" i="14"/>
  <c r="D123" i="14" l="1"/>
  <c r="E123" i="14"/>
  <c r="E22" i="14" l="1"/>
  <c r="D22" i="14"/>
  <c r="D155" i="14"/>
  <c r="E155" i="14"/>
  <c r="K18" i="14" l="1"/>
  <c r="L18" i="14"/>
  <c r="L17" i="14"/>
  <c r="K17" i="14"/>
  <c r="D47" i="14"/>
  <c r="E47" i="14"/>
  <c r="K174" i="14"/>
  <c r="L174" i="14"/>
  <c r="L35" i="14" l="1"/>
  <c r="K35" i="14"/>
  <c r="D129" i="14" l="1"/>
  <c r="E129" i="14"/>
  <c r="D174" i="14"/>
  <c r="E174" i="14"/>
  <c r="K44" i="14"/>
  <c r="L44" i="14"/>
  <c r="K128" i="14" l="1"/>
  <c r="L128" i="14"/>
  <c r="K58" i="14" l="1"/>
  <c r="L58" i="14"/>
  <c r="E97" i="14"/>
  <c r="K55" i="14" l="1"/>
  <c r="L55" i="14"/>
  <c r="L180" i="14"/>
  <c r="K180" i="14"/>
  <c r="K132" i="14"/>
  <c r="L132" i="14"/>
  <c r="D57" i="14"/>
  <c r="E57" i="14"/>
  <c r="D58" i="14"/>
  <c r="E58" i="14"/>
  <c r="D40" i="14"/>
  <c r="E40" i="14"/>
  <c r="D46" i="14"/>
  <c r="E46" i="14"/>
  <c r="K11" i="14"/>
  <c r="L11" i="14"/>
  <c r="L111" i="14"/>
  <c r="K111" i="14"/>
  <c r="L85" i="14"/>
  <c r="K85" i="14"/>
  <c r="L101" i="14"/>
  <c r="K101" i="14"/>
  <c r="D101" i="14"/>
  <c r="E101" i="14"/>
  <c r="D20" i="14"/>
  <c r="E20" i="14"/>
  <c r="D19" i="14"/>
  <c r="E19" i="14"/>
  <c r="L16" i="14" l="1"/>
  <c r="K16" i="14"/>
  <c r="L57" i="14" l="1"/>
  <c r="K57" i="14"/>
  <c r="L56" i="14"/>
  <c r="K56" i="14"/>
  <c r="D56" i="14"/>
  <c r="E56" i="14"/>
  <c r="E55" i="14"/>
  <c r="D55" i="14"/>
  <c r="K42" i="14"/>
  <c r="L42" i="14"/>
  <c r="K43" i="14"/>
  <c r="L43" i="14"/>
  <c r="E41" i="14"/>
  <c r="D41" i="14"/>
  <c r="L15" i="14"/>
  <c r="K15" i="14"/>
  <c r="L14" i="14"/>
  <c r="K14" i="14"/>
  <c r="L13" i="14"/>
  <c r="K13" i="14"/>
  <c r="L12" i="14"/>
  <c r="K12" i="14"/>
  <c r="E21" i="14"/>
  <c r="D21" i="14"/>
  <c r="E17" i="14"/>
  <c r="D17" i="14"/>
  <c r="E16" i="14"/>
  <c r="D16" i="14"/>
  <c r="D15" i="14"/>
  <c r="E15" i="14"/>
  <c r="D14" i="14"/>
  <c r="E14" i="14"/>
  <c r="D36" i="14"/>
  <c r="E36" i="14"/>
  <c r="L41" i="14" l="1"/>
  <c r="K41" i="14"/>
  <c r="L39" i="14"/>
  <c r="K39" i="14"/>
  <c r="D13" i="14"/>
  <c r="E13" i="14"/>
  <c r="D12" i="14"/>
  <c r="E12" i="14"/>
  <c r="D34" i="14"/>
  <c r="E34" i="14"/>
  <c r="K107" i="14" l="1"/>
  <c r="L107" i="14"/>
  <c r="D31" i="14"/>
  <c r="E31" i="14"/>
  <c r="L188" i="14"/>
  <c r="K188" i="14"/>
  <c r="E187" i="14"/>
  <c r="D187" i="14"/>
  <c r="L187" i="14"/>
  <c r="K187" i="14"/>
  <c r="L182" i="14"/>
  <c r="K182" i="14"/>
  <c r="L181" i="14"/>
  <c r="K181" i="14"/>
  <c r="L179" i="14"/>
  <c r="K179" i="14"/>
  <c r="E181" i="14"/>
  <c r="D181" i="14"/>
  <c r="L178" i="14"/>
  <c r="K178" i="14"/>
  <c r="E180" i="14"/>
  <c r="D180" i="14"/>
  <c r="E183" i="14"/>
  <c r="D183" i="14"/>
  <c r="E179" i="14"/>
  <c r="D179" i="14"/>
  <c r="E182" i="14"/>
  <c r="D182" i="14"/>
  <c r="E178" i="14"/>
  <c r="D178" i="14"/>
  <c r="E176" i="14"/>
  <c r="D176" i="14"/>
  <c r="L173" i="14"/>
  <c r="K173" i="14"/>
  <c r="E173" i="14"/>
  <c r="D173" i="14"/>
  <c r="L172" i="14"/>
  <c r="K172" i="14"/>
  <c r="E172" i="14"/>
  <c r="D172" i="14"/>
  <c r="E170" i="14"/>
  <c r="D170" i="14"/>
  <c r="L168" i="14"/>
  <c r="K168" i="14"/>
  <c r="E167" i="14"/>
  <c r="D167" i="14"/>
  <c r="L167" i="14"/>
  <c r="K167" i="14"/>
  <c r="E166" i="14"/>
  <c r="D166" i="14"/>
  <c r="L166" i="14"/>
  <c r="K166" i="14"/>
  <c r="L165" i="14"/>
  <c r="K165" i="14"/>
  <c r="E165" i="14"/>
  <c r="D165" i="14"/>
  <c r="E162" i="14"/>
  <c r="D162" i="14"/>
  <c r="L160" i="14"/>
  <c r="K160" i="14"/>
  <c r="E161" i="14"/>
  <c r="D161" i="14"/>
  <c r="E160" i="14"/>
  <c r="D160" i="14"/>
  <c r="L159" i="14"/>
  <c r="K159" i="14"/>
  <c r="E159" i="14"/>
  <c r="D159" i="14"/>
  <c r="L158" i="14"/>
  <c r="K158" i="14"/>
  <c r="E158" i="14"/>
  <c r="D158" i="14"/>
  <c r="L154" i="14"/>
  <c r="K154" i="14"/>
  <c r="E154" i="14"/>
  <c r="D154" i="14"/>
  <c r="L126" i="14"/>
  <c r="K126" i="14"/>
  <c r="L121" i="14"/>
  <c r="K121" i="14"/>
  <c r="L125" i="14"/>
  <c r="K125" i="14"/>
  <c r="L123" i="14"/>
  <c r="K123" i="14"/>
  <c r="E127" i="14"/>
  <c r="D127" i="14"/>
  <c r="E131" i="14"/>
  <c r="D131" i="14"/>
  <c r="E126" i="14"/>
  <c r="D126" i="14"/>
  <c r="L122" i="14"/>
  <c r="K122" i="14"/>
  <c r="L130" i="14"/>
  <c r="K130" i="14"/>
  <c r="L129" i="14"/>
  <c r="K129" i="14"/>
  <c r="E125" i="14"/>
  <c r="D125" i="14"/>
  <c r="L127" i="14"/>
  <c r="K127" i="14"/>
  <c r="L131" i="14"/>
  <c r="K131" i="14"/>
  <c r="E124" i="14"/>
  <c r="D124" i="14"/>
  <c r="L124" i="14"/>
  <c r="K124" i="14"/>
  <c r="E122" i="14"/>
  <c r="D122" i="14"/>
  <c r="E121" i="14"/>
  <c r="D121" i="14"/>
  <c r="E128" i="14"/>
  <c r="D128" i="14"/>
  <c r="L118" i="14"/>
  <c r="K118" i="14"/>
  <c r="E118" i="14"/>
  <c r="D118" i="14"/>
  <c r="L116" i="14"/>
  <c r="K116" i="14"/>
  <c r="E116" i="14"/>
  <c r="D116" i="14"/>
  <c r="L115" i="14"/>
  <c r="K115" i="14"/>
  <c r="E115" i="14"/>
  <c r="D115" i="14"/>
  <c r="L114" i="14"/>
  <c r="K114" i="14"/>
  <c r="E114" i="14"/>
  <c r="D114" i="14"/>
  <c r="L113" i="14"/>
  <c r="K113" i="14"/>
  <c r="E113" i="14"/>
  <c r="D113" i="14"/>
  <c r="L110" i="14"/>
  <c r="K110" i="14"/>
  <c r="E111" i="14"/>
  <c r="D111" i="14"/>
  <c r="E110" i="14"/>
  <c r="D110" i="14"/>
  <c r="L105" i="14"/>
  <c r="K105" i="14"/>
  <c r="E106" i="14"/>
  <c r="D106" i="14"/>
  <c r="E107" i="14"/>
  <c r="D107" i="14"/>
  <c r="L106" i="14"/>
  <c r="K106" i="14"/>
  <c r="L104" i="14"/>
  <c r="K104" i="14"/>
  <c r="E104" i="14"/>
  <c r="D104" i="14"/>
  <c r="L102" i="14"/>
  <c r="K102" i="14"/>
  <c r="E102" i="14"/>
  <c r="D102" i="14"/>
  <c r="E99" i="14"/>
  <c r="D99" i="14"/>
  <c r="L97" i="14"/>
  <c r="K97" i="14"/>
  <c r="E95" i="14"/>
  <c r="D95" i="14"/>
  <c r="L95" i="14"/>
  <c r="K95" i="14"/>
  <c r="L94" i="14"/>
  <c r="K94" i="14"/>
  <c r="E94" i="14"/>
  <c r="D94" i="14"/>
  <c r="L92" i="14"/>
  <c r="K92" i="14"/>
  <c r="E92" i="14"/>
  <c r="D92" i="14"/>
  <c r="L90" i="14"/>
  <c r="K90" i="14"/>
  <c r="E89" i="14"/>
  <c r="D89" i="14"/>
  <c r="L89" i="14"/>
  <c r="K89" i="14"/>
  <c r="L88" i="14"/>
  <c r="K88" i="14"/>
  <c r="E88" i="14"/>
  <c r="D88" i="14"/>
  <c r="E86" i="14"/>
  <c r="D86" i="14"/>
  <c r="L86" i="14"/>
  <c r="K86" i="14"/>
  <c r="E85" i="14"/>
  <c r="D85" i="14"/>
  <c r="L84" i="14"/>
  <c r="K84" i="14"/>
  <c r="E84" i="14"/>
  <c r="D84" i="14"/>
  <c r="L62" i="14"/>
  <c r="K62" i="14"/>
  <c r="E62" i="14"/>
  <c r="D62" i="14"/>
  <c r="E54" i="14"/>
  <c r="D54" i="14"/>
  <c r="L54" i="14"/>
  <c r="K54" i="14"/>
  <c r="L51" i="14"/>
  <c r="K51" i="14"/>
  <c r="L50" i="14"/>
  <c r="K50" i="14"/>
  <c r="E52" i="14"/>
  <c r="D52" i="14"/>
  <c r="E51" i="14"/>
  <c r="D51" i="14"/>
  <c r="E50" i="14"/>
  <c r="D50" i="14"/>
  <c r="E45" i="14"/>
  <c r="D45" i="14"/>
  <c r="E44" i="14"/>
  <c r="D44" i="14"/>
  <c r="L47" i="14"/>
  <c r="K47" i="14"/>
  <c r="L46" i="14"/>
  <c r="K46" i="14"/>
  <c r="E42" i="14"/>
  <c r="D42" i="14"/>
  <c r="E43" i="14"/>
  <c r="D43" i="14"/>
  <c r="L40" i="14"/>
  <c r="K40" i="14"/>
  <c r="E39" i="14"/>
  <c r="D39" i="14"/>
  <c r="L33" i="14"/>
  <c r="K33" i="14"/>
  <c r="L32" i="14"/>
  <c r="K32" i="14"/>
  <c r="L31" i="14"/>
  <c r="K31" i="14"/>
  <c r="E35" i="14"/>
  <c r="D35" i="14"/>
  <c r="E32" i="14"/>
  <c r="D32" i="14"/>
  <c r="L30" i="14"/>
  <c r="K30" i="14"/>
  <c r="E30" i="14"/>
  <c r="D30" i="14"/>
  <c r="E33" i="14"/>
  <c r="D33" i="14"/>
  <c r="L28" i="14"/>
  <c r="K28" i="14"/>
  <c r="E28" i="14"/>
  <c r="D28" i="14"/>
  <c r="L27" i="14"/>
  <c r="K27" i="14"/>
  <c r="E27" i="14"/>
  <c r="D27" i="14"/>
  <c r="L26" i="14"/>
  <c r="K26" i="14"/>
  <c r="E26" i="14"/>
  <c r="D26" i="14"/>
  <c r="E18" i="14"/>
  <c r="D18" i="14"/>
  <c r="E11" i="14"/>
  <c r="D11" i="14"/>
</calcChain>
</file>

<file path=xl/sharedStrings.xml><?xml version="1.0" encoding="utf-8"?>
<sst xmlns="http://schemas.openxmlformats.org/spreadsheetml/2006/main" count="295" uniqueCount="248">
  <si>
    <t>Наименование продукции</t>
  </si>
  <si>
    <t>Срок годн. (сут.)</t>
  </si>
  <si>
    <t>ФСО г.Витебск</t>
  </si>
  <si>
    <t>ФСН г.Витебск</t>
  </si>
  <si>
    <t>ФСН</t>
  </si>
  <si>
    <t>Цена в BYR, без НДС</t>
  </si>
  <si>
    <t>Ставка НДС справ., %</t>
  </si>
  <si>
    <t>КОПЧЕНОСТИ ИЗ СВИНИНЫ</t>
  </si>
  <si>
    <t>ТАЗОБЕДРЕННАЯ ЧАСТЬ</t>
  </si>
  <si>
    <t>ФИЛЕЙНАЯ ЧАСТЬ</t>
  </si>
  <si>
    <t>СОСИСКИ и САРДЕЛЬКИ</t>
  </si>
  <si>
    <t>КОЛБАСЫ СЫРОКОПЧЁНЫЕ, СЫРОВЯЛЕНЫЕ</t>
  </si>
  <si>
    <t>ПОЛУКОПЧЁНЫЕ КОЛБАСЫ</t>
  </si>
  <si>
    <t>КОЛБАСЫ ВАРЕНО-КОПЧЕНЫЕ</t>
  </si>
  <si>
    <t>ЧИПСЫ</t>
  </si>
  <si>
    <t>ГРУДОБРЮШНАЯ ЧАСТЬ</t>
  </si>
  <si>
    <t>ШЕЙНАЯ ЧАСТЬ</t>
  </si>
  <si>
    <t>ЛОПАТОЧНАЯ ЧАСТЬ</t>
  </si>
  <si>
    <t>СПИННО-ПОЯСНИЧНАЯ ЧАСТЬ</t>
  </si>
  <si>
    <t>ГРУДОРЕБЕРНАЯ ЧАСТЬ</t>
  </si>
  <si>
    <t>ПРОЧИЕ</t>
  </si>
  <si>
    <t>КОПЧЕНОСТИ ИЗ ГОВЯДИНЫ</t>
  </si>
  <si>
    <t>ПРОДУКТЫ ИЗ ШПИКА</t>
  </si>
  <si>
    <t>КРОВЯНЫЕ, ЛИВЕРНЫЕ И ПРОЧИЕ КОЛБАСЫ</t>
  </si>
  <si>
    <t>Паштет запеч. Печеночный Домашний</t>
  </si>
  <si>
    <t xml:space="preserve"> (возможно охлажденное со сроком 48 часов)</t>
  </si>
  <si>
    <t>ПОЛУФАБРИКАТЫ МЯСНЫЕ НАТУРАЛЬНЫЕ ЗАМОРОЖЕННЫЕ</t>
  </si>
  <si>
    <t>ПОЛУФАБРИКАТЫ БЫСТРОГО ПРИГОТОВЛЕНИЯ</t>
  </si>
  <si>
    <t>ФАРШИ</t>
  </si>
  <si>
    <t xml:space="preserve">ПРОДУКТЫ БЫСТРОГО ПРИГОТОВЛЕНИЯ  </t>
  </si>
  <si>
    <t>ПЕЛЬМЕНИ</t>
  </si>
  <si>
    <t>ВАКУУМНАЯ УПАКОВКА, ПОРЦИОННАЯ НАРЕЗКА</t>
  </si>
  <si>
    <t>10/15</t>
  </si>
  <si>
    <t>Ребрышки Деликатные</t>
  </si>
  <si>
    <t>Фарш Домашний МяскоВит в вак. зам.</t>
  </si>
  <si>
    <t>Пельмени Витебские 1/430</t>
  </si>
  <si>
    <t>Пельмени Сибирские 1/430</t>
  </si>
  <si>
    <t>Пельмени Витебские вес.</t>
  </si>
  <si>
    <t>Пельмени Семейные 1/800</t>
  </si>
  <si>
    <t>Чебуреки Аппетитные кг</t>
  </si>
  <si>
    <t>Пельмени Домашние 1/430</t>
  </si>
  <si>
    <t>Белорусская 2с н/о</t>
  </si>
  <si>
    <t>Чипсы из гов. мясн. с/к "Баварские"  1/30</t>
  </si>
  <si>
    <t>Чипсы из свин. мясн. с/к "Лакомые" 1/30</t>
  </si>
  <si>
    <t>10</t>
  </si>
  <si>
    <t>Закуска По-витебски</t>
  </si>
  <si>
    <t>Сальтисон Мозаика</t>
  </si>
  <si>
    <t>BEERБАСКИ с/к С Чесночком 1с 65г.</t>
  </si>
  <si>
    <t>BEERБАСКИ с/к С Перчиком 1с 65г.</t>
  </si>
  <si>
    <t>Слойка Фирменная с языком</t>
  </si>
  <si>
    <t>К-ки сыр. Крестьянские в н/о в конт.</t>
  </si>
  <si>
    <t>К-ки сыр. Деревенские в н/о</t>
  </si>
  <si>
    <t>Бастурма Прима с/в</t>
  </si>
  <si>
    <t>КОЛБАСЫ СЫРЫЕ ЗАМОРОЖЕННЫЕ</t>
  </si>
  <si>
    <t>Закуска Студенческая с печенью</t>
  </si>
  <si>
    <t>Грудинка Австрийская (в оболочке)</t>
  </si>
  <si>
    <t>Шашлык Настоящий в мар. зам. 1/800 лоток</t>
  </si>
  <si>
    <t>Свинина в пряностях для запекания</t>
  </si>
  <si>
    <t>Свинина в пряностях Любительская</t>
  </si>
  <si>
    <t>Любительская МяскоВит п/а</t>
  </si>
  <si>
    <t xml:space="preserve">Ассорти "Для пикника" 1/1200 </t>
  </si>
  <si>
    <t xml:space="preserve">Ассорти "Для барбекю" 1/1200 </t>
  </si>
  <si>
    <t>Продукт в желе Домашний</t>
  </si>
  <si>
    <t>п/ф Вырезка свиная (вак.уп.)</t>
  </si>
  <si>
    <t>Фарш Кулинарный особый в вак.зам.</t>
  </si>
  <si>
    <t>ПРОДУКЦИЯ ДЛЯ ПИТАНИЯ ДЕТЕЙ ДОШКОЛЬНОГО И ШКОЛЬНОГО ВОЗРАСТА</t>
  </si>
  <si>
    <t>Австрийская Премиум с/в в/с</t>
  </si>
  <si>
    <t>Янтарная Премиум с/в в/с</t>
  </si>
  <si>
    <t>Пражская премиум с/к в/с</t>
  </si>
  <si>
    <t>Свиная Премиум с/к в/с</t>
  </si>
  <si>
    <t>Варшавская в/с н/о (кольцо)</t>
  </si>
  <si>
    <t>Киевская МяскоВит с м/п  2с н/о (кольцо)</t>
  </si>
  <si>
    <t>Тминная 1с иск.б/о</t>
  </si>
  <si>
    <t>Мясковская в/с иск.б/о</t>
  </si>
  <si>
    <t>Отдел сбыта: 8 (0212) 61-76-83, 8 (0212) 61-76-84, 8 (0212) 61-76-85</t>
  </si>
  <si>
    <t>Кумпяк Беловежский к/в (вак.уп, порц.)</t>
  </si>
  <si>
    <t>Мясной орех Пряный к/в (вак.уп. порц)</t>
  </si>
  <si>
    <t xml:space="preserve">Полендвица Белорусская к/в (вак.уп. порц.) </t>
  </si>
  <si>
    <t xml:space="preserve">Мясной пирог Особый к/в (вак.уп., порц) </t>
  </si>
  <si>
    <t>Слойка Смачная к/в (вак.уп, порц.)</t>
  </si>
  <si>
    <t>Бочок Деревенский с/к (серв.вак.уп.)</t>
  </si>
  <si>
    <t>Балык Традиционный с/к (серв.вак.уп.)</t>
  </si>
  <si>
    <t>Рулет Калинковичский к/в (вак.уп, порц.)</t>
  </si>
  <si>
    <t>П/ф Рагу Студенческое 1/800 (полим.мат.)</t>
  </si>
  <si>
    <t>П/ф из гов. Для первых блюд 1/800 (полим.мат)</t>
  </si>
  <si>
    <t>ПРОДУКЦИЯ ТМ "ВСЕ ПРОСТО"</t>
  </si>
  <si>
    <t>К-ки сыр. Баварские для гриля в конт.</t>
  </si>
  <si>
    <t>К-ки сыр. Охотничьи для гриля в конт.</t>
  </si>
  <si>
    <t>Рулька Аппетитная (вак.уп.охл.)</t>
  </si>
  <si>
    <t>Ребрышки из св. в мар. Дачные 1/1000</t>
  </si>
  <si>
    <t>П/ф Рагу Свиное 1/800 (полим.мат)</t>
  </si>
  <si>
    <t>Хинкали Аппетитные 1/450</t>
  </si>
  <si>
    <t>Сосиски "С индейкой" в/с</t>
  </si>
  <si>
    <t>Пельмени "Детские" 1/350</t>
  </si>
  <si>
    <t>п/ф Тазобедренная часть свиная (вак.уп.)</t>
  </si>
  <si>
    <t>п/ф Тазобедренная часть говяжья (вак.уп.)</t>
  </si>
  <si>
    <t>п/ф Лопаточный отруб говяжий (вак.уп.)</t>
  </si>
  <si>
    <t>п/ф Лопаточная часть свиная (вак.уп.)</t>
  </si>
  <si>
    <t>п/ф Длиннейшая мышца свиная (вак.уп.)</t>
  </si>
  <si>
    <t>п/ф Шейная часть свиная (вак.уп.)</t>
  </si>
  <si>
    <t>Пельмени Фирменные с индейкой 1/430</t>
  </si>
  <si>
    <t>Закуска Фермерская</t>
  </si>
  <si>
    <t>С индейкой в/с (400 г)</t>
  </si>
  <si>
    <t>Любительская МяскоВит п/а (400 гр)</t>
  </si>
  <si>
    <t>Сосиски Детские п/а в/с</t>
  </si>
  <si>
    <t>Купеческая с индейкой в/с</t>
  </si>
  <si>
    <t>Домашняя с/к в/с</t>
  </si>
  <si>
    <t>Грудинка по-домашнему сол.</t>
  </si>
  <si>
    <t>Домашняя с сальцем 2с н/о</t>
  </si>
  <si>
    <t>Зельц Деревенский кровяной</t>
  </si>
  <si>
    <t>Сальтисон с языком в/с</t>
  </si>
  <si>
    <t>Любительская классик 1с н/о (газ.ср.)</t>
  </si>
  <si>
    <t>Советская в/с н/о (кольцо) в/у</t>
  </si>
  <si>
    <t>Кумпяк Беловежский к/в (вак.уп.цел.пр.)</t>
  </si>
  <si>
    <t>Мясо По-деревенски к/в (вак.уп.цел.пр./порц.)</t>
  </si>
  <si>
    <t>Карбонад Знатный к/в (вак.уп.цел.пр.)</t>
  </si>
  <si>
    <t>Бекон Охотничий к/в (вак.уп.цел.пр./порц.)</t>
  </si>
  <si>
    <t>Карковка Аппетитная к/в (вак.уп.цел.пр.)</t>
  </si>
  <si>
    <t>Пастрома Советская к/з (вак.уп.цел.пр.)</t>
  </si>
  <si>
    <t>Свинина Аппетитная к/в (вак.уп.цел.пр./порц.)</t>
  </si>
  <si>
    <t>Бекон Английский к/в (вак.уп.цел.пр./порц.)</t>
  </si>
  <si>
    <t>Слойка Смачная к/в (вак.уп.цел.пр.)</t>
  </si>
  <si>
    <t>Голяшка Припятская к/в (вак.уп.цел.пр.)</t>
  </si>
  <si>
    <t>Говядина Элитная с/к (вак.уп.цел.пр.)</t>
  </si>
  <si>
    <t>Бочок Деревенский с/к (вак.уп.цел.пр.)</t>
  </si>
  <si>
    <t>Грудинка Охотничья с/к (вак.уп.цел.пр.)</t>
  </si>
  <si>
    <t>Кумпячок Домашний с/к (вак.уп.цел.пр.)</t>
  </si>
  <si>
    <t>Окорок Палермо с/к (вак.уп.цел.пр.)</t>
  </si>
  <si>
    <t>Перфетто с/к (вак.уп.цел.пр.)</t>
  </si>
  <si>
    <t>Полендвица Миланская с/к (вак.уп.цел.пр.)</t>
  </si>
  <si>
    <t>Филетто с/к (вак.уп.цел.пр.)</t>
  </si>
  <si>
    <t>Голяшка Броварская к/в (вак.уп.цел.пр.)</t>
  </si>
  <si>
    <t>Говядина Восточная Прима к/в (вак.уп.цел.пр.)</t>
  </si>
  <si>
    <t>Говядина Витебская Премиум к/в (вак.уп.цел.пр.)</t>
  </si>
  <si>
    <t xml:space="preserve">Луканка с/к </t>
  </si>
  <si>
    <t>Балыковая в/с (фиброуз)</t>
  </si>
  <si>
    <t xml:space="preserve">Бабушкин гостинец с/к </t>
  </si>
  <si>
    <t>Подмосковная МяскоВит в/с иск.целл.</t>
  </si>
  <si>
    <t>Зельц с Языком</t>
  </si>
  <si>
    <t>К-са кровяная Витебская Ароматная</t>
  </si>
  <si>
    <t>Сайт: www.vmk.by</t>
  </si>
  <si>
    <t>E-mail: root@vmk.by</t>
  </si>
  <si>
    <t>Приём заявок осуществляется с 8:00 до 15:00 (понедельник-пятница)</t>
  </si>
  <si>
    <t xml:space="preserve">КОЛБАСЫ ВАРЕНЫЕ </t>
  </si>
  <si>
    <t>Колбаса вар. Детская в/с п/а (260гр)</t>
  </si>
  <si>
    <t>Колбаса вар. Детская в/с п/а (500гр)</t>
  </si>
  <si>
    <t>Сардельки С индейкой в/с н/о</t>
  </si>
  <si>
    <t>Сардельки. Советские классик в/с</t>
  </si>
  <si>
    <t>Сосиски Докторские в/с м/пт п/а</t>
  </si>
  <si>
    <t>Сосиски Смачные в/с п/а</t>
  </si>
  <si>
    <t>Колбаса ливерная Селянская</t>
  </si>
  <si>
    <t>Ветчина Мозаика к/в</t>
  </si>
  <si>
    <t>Полендвица Праздничная к/в (вак.уп.цел.пр./порц.)</t>
  </si>
  <si>
    <t>Мясной пирог к/в (вак.уп.цел.пр.)</t>
  </si>
  <si>
    <t>Пармская с/к в/с</t>
  </si>
  <si>
    <t>Посольская с/к в/с</t>
  </si>
  <si>
    <t>Сервелат Финский в/с 550г</t>
  </si>
  <si>
    <t>Бутербродная в/с м/пт</t>
  </si>
  <si>
    <t>Сосиски Молочные в/с п/а</t>
  </si>
  <si>
    <t>Паштет Нежный 1/250</t>
  </si>
  <si>
    <t>Продукт в желе Оригинальный п/а</t>
  </si>
  <si>
    <t>Балык МяскоВит с/к (вак.уп.цел.пр./порц.)</t>
  </si>
  <si>
    <t>Грудинка Деревенская (вак.уп.цел.пр.)</t>
  </si>
  <si>
    <t>Докторская Любимая в/с п/а (400г)</t>
  </si>
  <si>
    <t>Докторская  м/пт в/с п/а</t>
  </si>
  <si>
    <t>Докторская  м/пт в/с п/а (400г)</t>
  </si>
  <si>
    <t>Докторская Ароматная в/с (муса)</t>
  </si>
  <si>
    <t>Мортаделла Любимая в/с п/а (400гр)</t>
  </si>
  <si>
    <t xml:space="preserve">Молочная в/с п/а </t>
  </si>
  <si>
    <t>Молочная в/с п/а (400г)</t>
  </si>
  <si>
    <t>Кумпяк Праздничный к/в (вак.уп.цел.пр.)</t>
  </si>
  <si>
    <t>Бастурма Кавказская с/к (вак.уп.цел.пр.)</t>
  </si>
  <si>
    <t>Примечание: при заявке наличие продукции согласовывается с товароведами мясокомбината</t>
  </si>
  <si>
    <t>Сервелат Кремлевский МяскоВит в/с иск.целл. (газ. ср.)</t>
  </si>
  <si>
    <t>С телятиной в/с н/о</t>
  </si>
  <si>
    <t>Альпийская Премиум с/в в/с</t>
  </si>
  <si>
    <t xml:space="preserve">Фирменная с индейкой в/с </t>
  </si>
  <si>
    <t>Искристая в/с</t>
  </si>
  <si>
    <t>Паштет Печеночный Оригинальный 1/250</t>
  </si>
  <si>
    <t>Хинкали Аппетитные кг</t>
  </si>
  <si>
    <t>Хинкали Богатырские кг (гов)</t>
  </si>
  <si>
    <t>Хинкали Богатырские 1/450 (гов)</t>
  </si>
  <si>
    <t>Сосиски Советские в/с п/а</t>
  </si>
  <si>
    <t>Мясо По-Домашнему к/в (вак.уп.цел.пр./порц.)</t>
  </si>
  <si>
    <t>Бутербродная в/с м/пт 550 гр.</t>
  </si>
  <si>
    <t>Сосиски Для хот-догов  в/с п/а</t>
  </si>
  <si>
    <t xml:space="preserve">Сардельки Свиные Премиум в/с н/о  </t>
  </si>
  <si>
    <t>Паштет запеч. Печеночный Вкусный</t>
  </si>
  <si>
    <t>Котлета Домашняя  1/75  5 шт.в конт. зам.</t>
  </si>
  <si>
    <t>Вясковая с/в в/с</t>
  </si>
  <si>
    <t>Владимирская с/к в/с</t>
  </si>
  <si>
    <t>Фарш Вясковы в вак. зам.</t>
  </si>
  <si>
    <t xml:space="preserve">Милано с/в в/с     </t>
  </si>
  <si>
    <t>Колбаса ливерная Деревенская с печенью</t>
  </si>
  <si>
    <t>Сардельки Славянские в/с н/о</t>
  </si>
  <si>
    <t>Фарш Смачны в вак.зам</t>
  </si>
  <si>
    <t>Рижская с/к в/с</t>
  </si>
  <si>
    <t>Императорская с/к  в/с</t>
  </si>
  <si>
    <t>Советская в/с п/а (400 г)</t>
  </si>
  <si>
    <t>Советская в/с п/а</t>
  </si>
  <si>
    <t>К-ки сыр. Вясковые в н/о в конт.</t>
  </si>
  <si>
    <t>Свиная Премиум в/с п/а</t>
  </si>
  <si>
    <t>Зельц из рубца</t>
  </si>
  <si>
    <t>Сардельки с телятиной в/с н/о</t>
  </si>
  <si>
    <t>Сосиски с говядиной в/с</t>
  </si>
  <si>
    <t xml:space="preserve">Флоренция с/к в/с     </t>
  </si>
  <si>
    <t>Домашняя 2с н/о (кольцо)</t>
  </si>
  <si>
    <t>Салями "Ветчинная" б/с</t>
  </si>
  <si>
    <t>Ветчина Венская вар.</t>
  </si>
  <si>
    <t>Котлета Мясная из свинины  1/75  5 шт.в конт. зам.</t>
  </si>
  <si>
    <t>Фарш Говяжий МяскоВит в вак. зам.</t>
  </si>
  <si>
    <r>
      <t xml:space="preserve">Фарш Деревенский МяскоВит </t>
    </r>
    <r>
      <rPr>
        <sz val="18"/>
        <rFont val="Times New Roman"/>
        <family val="1"/>
        <charset val="204"/>
      </rPr>
      <t>в вак.зам.</t>
    </r>
  </si>
  <si>
    <t>Колбаса кровяная Кашанка                  по-Витебски</t>
  </si>
  <si>
    <r>
      <t xml:space="preserve">Колбаса ливерная Студенческая </t>
    </r>
    <r>
      <rPr>
        <sz val="18"/>
        <rFont val="Times New Roman"/>
        <family val="1"/>
        <charset val="204"/>
      </rPr>
      <t>новая</t>
    </r>
  </si>
  <si>
    <r>
      <t xml:space="preserve">Сервелат Кремлевский МяскоВит в/с </t>
    </r>
    <r>
      <rPr>
        <sz val="18"/>
        <rFont val="Times New Roman"/>
        <family val="1"/>
        <charset val="204"/>
      </rPr>
      <t>500г</t>
    </r>
  </si>
  <si>
    <t>Эстонская Премиум в/с п/а</t>
  </si>
  <si>
    <t>Эстонская Премиум в/с п/а (500г)</t>
  </si>
  <si>
    <t>Юность в/с</t>
  </si>
  <si>
    <t>Юность в/с (500 гр.)</t>
  </si>
  <si>
    <t>Сосиски Юность в/с</t>
  </si>
  <si>
    <t>Краковская Любимая м/пт в/с п/а</t>
  </si>
  <si>
    <t>Краковская Любимая м/пт в/с п/а (500 гр)</t>
  </si>
  <si>
    <t>Сосиски Краковские Любимые м/пт в/с</t>
  </si>
  <si>
    <t>Сардельки Краковские Любимые м/пт в/с</t>
  </si>
  <si>
    <t>Сервелат Шведский 1 с</t>
  </si>
  <si>
    <t>Пельмени со свининой пряные 1/430</t>
  </si>
  <si>
    <t>Пельмени Студенческие 1/430</t>
  </si>
  <si>
    <t>Пельмени Уральские 1/430</t>
  </si>
  <si>
    <t>Языковая в/с п/а</t>
  </si>
  <si>
    <t>Языковая в/с п/а (500 гр.)</t>
  </si>
  <si>
    <t>Нарочанская 2с н/о</t>
  </si>
  <si>
    <t>Калабрия с/к в/с</t>
  </si>
  <si>
    <t>Шпик Фирменный с перцем</t>
  </si>
  <si>
    <t>К-ки сыр. Фирменные в н/о</t>
  </si>
  <si>
    <t>Колбаса ливерная Полесская</t>
  </si>
  <si>
    <t>Закуска по-Деревенски сол.</t>
  </si>
  <si>
    <t>К-ки сыр. Посольские в н/о в конт.</t>
  </si>
  <si>
    <t>Сальтисон Домашний (текс. об.)</t>
  </si>
  <si>
    <t xml:space="preserve">Пельмени со свининой 1/430 </t>
  </si>
  <si>
    <t>Советская Классика в/с п/а</t>
  </si>
  <si>
    <t>Советская Классика (500 гр.) в/с п/а</t>
  </si>
  <si>
    <t>Сосиски Советская Классика в/с</t>
  </si>
  <si>
    <t xml:space="preserve">Фирменные для гриля с томатами в/с </t>
  </si>
  <si>
    <t>Кумпячок Лакомка к/в(вак.уп.цел.пр.)</t>
  </si>
  <si>
    <t>Полоска Лакомая к/в (вак.уп.цел.пр.)</t>
  </si>
  <si>
    <t xml:space="preserve"> Филе индейки с/к (вак.уп.цел.пр.)</t>
  </si>
  <si>
    <t>Колбаса ливерная Вясковая с печенью</t>
  </si>
  <si>
    <t>Чесночная 2с н/о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</si>
</sst>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41" x14ac:knownFonts="1">
    <font>
      <sz val="11"/>
      <color theme="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6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sz val="16"/>
      <name val="Calibri"/>
      <family val="2"/>
      <charset val="204"/>
    </font>
    <font>
      <b/>
      <i/>
      <sz val="16"/>
      <name val="Arial"/>
      <family val="2"/>
      <charset val="204"/>
    </font>
    <font>
      <sz val="16"/>
      <color indexed="8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20"/>
      <color indexed="8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sz val="20"/>
      <name val="Calibri"/>
      <family val="2"/>
      <charset val="204"/>
      <scheme val="minor"/>
    </font>
    <font>
      <b/>
      <i/>
      <sz val="20"/>
      <name val="Times New Roman"/>
      <family val="1"/>
      <charset val="204"/>
    </font>
    <font>
      <sz val="20"/>
      <name val="Calibri"/>
      <family val="2"/>
      <charset val="204"/>
    </font>
    <font>
      <b/>
      <sz val="22"/>
      <name val="Times New Roman"/>
      <family val="1"/>
      <charset val="204"/>
    </font>
    <font>
      <b/>
      <u/>
      <sz val="22"/>
      <name val="Times New Roman"/>
      <family val="1"/>
      <charset val="204"/>
    </font>
    <font>
      <sz val="22"/>
      <name val="Calibri"/>
      <family val="2"/>
      <charset val="204"/>
    </font>
    <font>
      <b/>
      <i/>
      <sz val="22"/>
      <name val="Arial"/>
      <family val="2"/>
      <charset val="204"/>
    </font>
    <font>
      <sz val="20"/>
      <color rgb="FFFF0000"/>
      <name val="Calibri"/>
      <family val="2"/>
      <charset val="204"/>
    </font>
    <font>
      <sz val="20"/>
      <color indexed="8"/>
      <name val="Times New Roman"/>
      <family val="1"/>
      <charset val="204"/>
    </font>
    <font>
      <sz val="20"/>
      <name val="Times New Roman"/>
      <family val="1"/>
      <charset val="204"/>
    </font>
    <font>
      <i/>
      <sz val="2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8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275">
    <xf numFmtId="0" fontId="0" fillId="0" borderId="0" xfId="0"/>
    <xf numFmtId="0" fontId="9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7" fillId="0" borderId="0" xfId="0" applyFont="1" applyFill="1" applyBorder="1" applyAlignment="1">
      <alignment horizontal="left" vertical="center"/>
    </xf>
    <xf numFmtId="3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/>
    <xf numFmtId="0" fontId="9" fillId="0" borderId="1" xfId="0" applyFont="1" applyFill="1" applyBorder="1" applyAlignment="1">
      <alignment horizontal="center" vertical="center" wrapText="1"/>
    </xf>
    <xf numFmtId="3" fontId="7" fillId="0" borderId="3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7" fillId="0" borderId="3" xfId="0" applyFont="1" applyFill="1" applyBorder="1" applyAlignment="1">
      <alignment horizontal="left" vertical="center"/>
    </xf>
    <xf numFmtId="0" fontId="9" fillId="0" borderId="5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Border="1"/>
    <xf numFmtId="14" fontId="0" fillId="2" borderId="0" xfId="0" applyNumberFormat="1" applyFill="1" applyBorder="1" applyAlignment="1"/>
    <xf numFmtId="0" fontId="12" fillId="0" borderId="0" xfId="0" applyFont="1" applyAlignment="1">
      <alignment vertical="center"/>
    </xf>
    <xf numFmtId="0" fontId="12" fillId="0" borderId="0" xfId="0" applyFont="1" applyFill="1" applyAlignment="1">
      <alignment vertical="center"/>
    </xf>
    <xf numFmtId="0" fontId="12" fillId="0" borderId="0" xfId="0" applyFont="1"/>
    <xf numFmtId="0" fontId="1" fillId="2" borderId="2" xfId="0" applyFont="1" applyFill="1" applyBorder="1" applyAlignment="1">
      <alignment horizontal="left" vertical="center"/>
    </xf>
    <xf numFmtId="3" fontId="1" fillId="2" borderId="3" xfId="0" applyNumberFormat="1" applyFont="1" applyFill="1" applyBorder="1" applyAlignment="1">
      <alignment horizontal="center" vertical="center"/>
    </xf>
    <xf numFmtId="3" fontId="1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vertical="center"/>
    </xf>
    <xf numFmtId="0" fontId="1" fillId="0" borderId="3" xfId="0" applyFont="1" applyFill="1" applyBorder="1" applyAlignment="1">
      <alignment horizontal="left" vertical="center"/>
    </xf>
    <xf numFmtId="0" fontId="5" fillId="2" borderId="4" xfId="0" applyFont="1" applyFill="1" applyBorder="1" applyAlignment="1">
      <alignment horizontal="center" vertical="center"/>
    </xf>
    <xf numFmtId="0" fontId="14" fillId="0" borderId="0" xfId="0" applyFont="1" applyFill="1"/>
    <xf numFmtId="0" fontId="15" fillId="0" borderId="5" xfId="0" applyFont="1" applyFill="1" applyBorder="1" applyAlignment="1">
      <alignment horizontal="center" vertical="center" wrapText="1"/>
    </xf>
    <xf numFmtId="0" fontId="15" fillId="2" borderId="5" xfId="0" applyFont="1" applyFill="1" applyBorder="1" applyAlignment="1">
      <alignment horizontal="center" vertical="center" wrapText="1"/>
    </xf>
    <xf numFmtId="0" fontId="16" fillId="0" borderId="0" xfId="0" applyFont="1"/>
    <xf numFmtId="0" fontId="16" fillId="2" borderId="0" xfId="0" applyFont="1" applyFill="1" applyBorder="1" applyAlignment="1"/>
    <xf numFmtId="3" fontId="4" fillId="2" borderId="3" xfId="0" applyNumberFormat="1" applyFont="1" applyFill="1" applyBorder="1" applyAlignment="1">
      <alignment horizontal="center" vertical="center"/>
    </xf>
    <xf numFmtId="3" fontId="5" fillId="2" borderId="3" xfId="0" applyNumberFormat="1" applyFont="1" applyFill="1" applyBorder="1" applyAlignment="1">
      <alignment horizontal="center" vertical="center"/>
    </xf>
    <xf numFmtId="0" fontId="17" fillId="2" borderId="0" xfId="0" applyFont="1" applyFill="1" applyBorder="1" applyAlignment="1"/>
    <xf numFmtId="3" fontId="4" fillId="0" borderId="3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6" fillId="0" borderId="0" xfId="0" applyFont="1" applyFill="1" applyBorder="1"/>
    <xf numFmtId="0" fontId="16" fillId="0" borderId="0" xfId="0" applyFont="1" applyFill="1"/>
    <xf numFmtId="0" fontId="0" fillId="0" borderId="0" xfId="0" applyAlignment="1">
      <alignment vertical="center"/>
    </xf>
    <xf numFmtId="0" fontId="1" fillId="2" borderId="0" xfId="0" applyFont="1" applyFill="1" applyAlignment="1"/>
    <xf numFmtId="0" fontId="21" fillId="0" borderId="0" xfId="0" applyFont="1" applyFill="1" applyAlignment="1">
      <alignment vertical="center"/>
    </xf>
    <xf numFmtId="0" fontId="22" fillId="0" borderId="0" xfId="0" applyFont="1" applyFill="1" applyAlignment="1">
      <alignment vertical="center"/>
    </xf>
    <xf numFmtId="0" fontId="22" fillId="2" borderId="0" xfId="0" applyFont="1" applyFill="1" applyAlignment="1">
      <alignment vertical="center"/>
    </xf>
    <xf numFmtId="0" fontId="22" fillId="0" borderId="0" xfId="0" applyFont="1" applyFill="1" applyAlignment="1"/>
    <xf numFmtId="0" fontId="1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left" vertical="center"/>
    </xf>
    <xf numFmtId="3" fontId="4" fillId="2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3" fontId="4" fillId="0" borderId="0" xfId="0" applyNumberFormat="1" applyFont="1" applyFill="1" applyBorder="1" applyAlignment="1">
      <alignment horizontal="center" vertical="center"/>
    </xf>
    <xf numFmtId="3" fontId="7" fillId="2" borderId="0" xfId="0" applyNumberFormat="1" applyFont="1" applyFill="1" applyBorder="1" applyAlignment="1">
      <alignment horizontal="center" vertical="center"/>
    </xf>
    <xf numFmtId="0" fontId="8" fillId="2" borderId="19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left" vertical="center"/>
    </xf>
    <xf numFmtId="3" fontId="5" fillId="2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vertical="center"/>
    </xf>
    <xf numFmtId="3" fontId="5" fillId="0" borderId="0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Border="1" applyAlignment="1">
      <alignment horizontal="center" vertical="center"/>
    </xf>
    <xf numFmtId="0" fontId="5" fillId="2" borderId="19" xfId="0" applyFont="1" applyFill="1" applyBorder="1" applyAlignment="1">
      <alignment horizontal="center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14" fontId="11" fillId="2" borderId="0" xfId="0" applyNumberFormat="1" applyFont="1" applyFill="1" applyBorder="1" applyAlignment="1">
      <alignment horizontal="center"/>
    </xf>
    <xf numFmtId="14" fontId="11" fillId="2" borderId="19" xfId="0" applyNumberFormat="1" applyFont="1" applyFill="1" applyBorder="1" applyAlignment="1">
      <alignment horizontal="center"/>
    </xf>
    <xf numFmtId="0" fontId="1" fillId="0" borderId="0" xfId="0" applyFont="1" applyFill="1" applyAlignment="1"/>
    <xf numFmtId="0" fontId="12" fillId="2" borderId="13" xfId="0" applyFont="1" applyFill="1" applyBorder="1" applyAlignment="1"/>
    <xf numFmtId="0" fontId="12" fillId="2" borderId="0" xfId="0" applyFont="1" applyFill="1" applyBorder="1" applyAlignment="1"/>
    <xf numFmtId="0" fontId="1" fillId="2" borderId="0" xfId="0" applyFont="1" applyFill="1" applyAlignment="1">
      <alignment horizontal="center"/>
    </xf>
    <xf numFmtId="0" fontId="24" fillId="0" borderId="0" xfId="0" applyFont="1" applyFill="1" applyAlignment="1">
      <alignment vertical="center"/>
    </xf>
    <xf numFmtId="0" fontId="24" fillId="0" borderId="0" xfId="0" applyFont="1" applyAlignment="1">
      <alignment vertical="center"/>
    </xf>
    <xf numFmtId="0" fontId="25" fillId="0" borderId="10" xfId="0" applyFont="1" applyFill="1" applyBorder="1" applyAlignment="1">
      <alignment horizontal="left" vertical="center"/>
    </xf>
    <xf numFmtId="164" fontId="25" fillId="0" borderId="10" xfId="0" applyNumberFormat="1" applyFont="1" applyFill="1" applyBorder="1" applyAlignment="1">
      <alignment horizontal="center" vertical="center"/>
    </xf>
    <xf numFmtId="0" fontId="25" fillId="0" borderId="12" xfId="0" applyFont="1" applyFill="1" applyBorder="1" applyAlignment="1">
      <alignment horizontal="center" vertical="center"/>
    </xf>
    <xf numFmtId="0" fontId="24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5" fillId="0" borderId="23" xfId="0" applyFont="1" applyFill="1" applyBorder="1" applyAlignment="1">
      <alignment horizontal="left" vertical="center"/>
    </xf>
    <xf numFmtId="164" fontId="25" fillId="0" borderId="23" xfId="0" applyNumberFormat="1" applyFont="1" applyFill="1" applyBorder="1" applyAlignment="1">
      <alignment horizontal="center" vertical="center"/>
    </xf>
    <xf numFmtId="164" fontId="25" fillId="2" borderId="23" xfId="0" applyNumberFormat="1" applyFont="1" applyFill="1" applyBorder="1" applyAlignment="1">
      <alignment horizontal="center" vertical="center"/>
    </xf>
    <xf numFmtId="0" fontId="25" fillId="2" borderId="14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25" fillId="0" borderId="14" xfId="0" applyFont="1" applyFill="1" applyBorder="1" applyAlignment="1">
      <alignment horizontal="left" vertical="center"/>
    </xf>
    <xf numFmtId="0" fontId="25" fillId="0" borderId="16" xfId="0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3" fillId="0" borderId="0" xfId="0" applyFont="1" applyFill="1" applyBorder="1" applyAlignment="1">
      <alignment horizontal="left" vertical="center"/>
    </xf>
    <xf numFmtId="3" fontId="23" fillId="2" borderId="0" xfId="0" applyNumberFormat="1" applyFont="1" applyFill="1" applyBorder="1" applyAlignment="1">
      <alignment horizontal="center" vertical="center"/>
    </xf>
    <xf numFmtId="164" fontId="23" fillId="0" borderId="0" xfId="0" applyNumberFormat="1" applyFont="1" applyFill="1" applyBorder="1" applyAlignment="1">
      <alignment horizontal="center" vertical="center"/>
    </xf>
    <xf numFmtId="164" fontId="23" fillId="2" borderId="0" xfId="0" applyNumberFormat="1" applyFont="1" applyFill="1" applyBorder="1" applyAlignment="1">
      <alignment horizontal="center" vertical="center"/>
    </xf>
    <xf numFmtId="0" fontId="23" fillId="2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vertical="center"/>
    </xf>
    <xf numFmtId="0" fontId="29" fillId="2" borderId="0" xfId="0" applyFont="1" applyFill="1" applyBorder="1" applyAlignment="1"/>
    <xf numFmtId="0" fontId="30" fillId="2" borderId="0" xfId="1" applyFont="1" applyFill="1" applyBorder="1" applyAlignment="1" applyProtection="1"/>
    <xf numFmtId="0" fontId="29" fillId="0" borderId="0" xfId="0" applyFont="1" applyFill="1" applyBorder="1" applyAlignment="1"/>
    <xf numFmtId="0" fontId="31" fillId="0" borderId="0" xfId="0" applyFont="1" applyFill="1" applyBorder="1"/>
    <xf numFmtId="0" fontId="31" fillId="2" borderId="0" xfId="0" applyFont="1" applyFill="1" applyBorder="1"/>
    <xf numFmtId="0" fontId="29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2" fillId="2" borderId="0" xfId="0" applyFont="1" applyFill="1" applyAlignment="1"/>
    <xf numFmtId="0" fontId="28" fillId="2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8" fillId="0" borderId="0" xfId="0" applyFont="1" applyAlignment="1">
      <alignment vertical="center"/>
    </xf>
    <xf numFmtId="49" fontId="25" fillId="0" borderId="16" xfId="0" applyNumberFormat="1" applyFont="1" applyFill="1" applyBorder="1" applyAlignment="1">
      <alignment horizontal="center" vertical="center"/>
    </xf>
    <xf numFmtId="0" fontId="25" fillId="0" borderId="17" xfId="0" applyFont="1" applyFill="1" applyBorder="1" applyAlignment="1">
      <alignment horizontal="center" vertical="center"/>
    </xf>
    <xf numFmtId="0" fontId="28" fillId="0" borderId="7" xfId="0" applyFont="1" applyFill="1" applyBorder="1" applyAlignment="1">
      <alignment vertical="center"/>
    </xf>
    <xf numFmtId="49" fontId="25" fillId="0" borderId="17" xfId="0" applyNumberFormat="1" applyFont="1" applyFill="1" applyBorder="1" applyAlignment="1">
      <alignment horizontal="center" vertical="center"/>
    </xf>
    <xf numFmtId="0" fontId="33" fillId="0" borderId="0" xfId="0" applyFont="1" applyFill="1" applyAlignment="1">
      <alignment vertical="center"/>
    </xf>
    <xf numFmtId="0" fontId="28" fillId="0" borderId="0" xfId="0" applyFont="1"/>
    <xf numFmtId="0" fontId="33" fillId="0" borderId="9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/>
    </xf>
    <xf numFmtId="0" fontId="34" fillId="0" borderId="10" xfId="0" applyFont="1" applyFill="1" applyBorder="1" applyAlignment="1">
      <alignment horizontal="left" vertical="center"/>
    </xf>
    <xf numFmtId="0" fontId="34" fillId="0" borderId="16" xfId="0" applyFont="1" applyFill="1" applyBorder="1" applyAlignment="1">
      <alignment horizontal="center" vertical="center"/>
    </xf>
    <xf numFmtId="0" fontId="34" fillId="0" borderId="12" xfId="0" applyFont="1" applyFill="1" applyBorder="1" applyAlignment="1">
      <alignment horizontal="center" vertical="center"/>
    </xf>
    <xf numFmtId="0" fontId="34" fillId="0" borderId="23" xfId="0" applyFont="1" applyFill="1" applyBorder="1" applyAlignment="1">
      <alignment horizontal="left" vertical="center"/>
    </xf>
    <xf numFmtId="0" fontId="34" fillId="0" borderId="14" xfId="0" applyFont="1" applyFill="1" applyBorder="1" applyAlignment="1">
      <alignment horizontal="center" vertical="center"/>
    </xf>
    <xf numFmtId="0" fontId="34" fillId="0" borderId="6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34" fillId="0" borderId="10" xfId="0" applyFont="1" applyFill="1" applyBorder="1" applyAlignment="1">
      <alignment horizontal="center" vertical="center"/>
    </xf>
    <xf numFmtId="0" fontId="34" fillId="0" borderId="23" xfId="0" applyFont="1" applyFill="1" applyBorder="1" applyAlignment="1">
      <alignment horizontal="center" vertical="center"/>
    </xf>
    <xf numFmtId="0" fontId="35" fillId="0" borderId="10" xfId="0" applyFont="1" applyFill="1" applyBorder="1" applyAlignment="1">
      <alignment horizontal="left" vertical="center"/>
    </xf>
    <xf numFmtId="0" fontId="35" fillId="0" borderId="23" xfId="0" applyFont="1" applyFill="1" applyBorder="1" applyAlignment="1">
      <alignment horizontal="left" vertical="center"/>
    </xf>
    <xf numFmtId="0" fontId="35" fillId="2" borderId="16" xfId="0" applyFont="1" applyFill="1" applyBorder="1" applyAlignment="1">
      <alignment horizontal="center" vertical="center"/>
    </xf>
    <xf numFmtId="164" fontId="35" fillId="0" borderId="10" xfId="0" applyNumberFormat="1" applyFont="1" applyFill="1" applyBorder="1" applyAlignment="1">
      <alignment horizontal="center" vertical="center"/>
    </xf>
    <xf numFmtId="0" fontId="35" fillId="0" borderId="12" xfId="0" applyFont="1" applyFill="1" applyBorder="1" applyAlignment="1">
      <alignment horizontal="center" vertical="center"/>
    </xf>
    <xf numFmtId="164" fontId="35" fillId="2" borderId="10" xfId="0" applyNumberFormat="1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35" fillId="2" borderId="23" xfId="0" applyFont="1" applyFill="1" applyBorder="1" applyAlignment="1">
      <alignment horizontal="center" vertical="center"/>
    </xf>
    <xf numFmtId="164" fontId="35" fillId="0" borderId="23" xfId="0" applyNumberFormat="1" applyFont="1" applyFill="1" applyBorder="1" applyAlignment="1">
      <alignment horizontal="center" vertical="center"/>
    </xf>
    <xf numFmtId="164" fontId="35" fillId="2" borderId="23" xfId="0" applyNumberFormat="1" applyFont="1" applyFill="1" applyBorder="1" applyAlignment="1">
      <alignment horizontal="center" vertical="center"/>
    </xf>
    <xf numFmtId="0" fontId="35" fillId="2" borderId="14" xfId="0" applyFont="1" applyFill="1" applyBorder="1" applyAlignment="1">
      <alignment horizontal="center" vertical="center"/>
    </xf>
    <xf numFmtId="0" fontId="35" fillId="2" borderId="6" xfId="0" applyFont="1" applyFill="1" applyBorder="1" applyAlignment="1">
      <alignment horizontal="center" vertical="center"/>
    </xf>
    <xf numFmtId="0" fontId="35" fillId="2" borderId="10" xfId="0" applyFont="1" applyFill="1" applyBorder="1" applyAlignment="1">
      <alignment horizontal="center" vertical="center"/>
    </xf>
    <xf numFmtId="0" fontId="35" fillId="0" borderId="16" xfId="0" applyFont="1" applyFill="1" applyBorder="1" applyAlignment="1">
      <alignment horizontal="center" vertical="center"/>
    </xf>
    <xf numFmtId="0" fontId="35" fillId="0" borderId="23" xfId="0" applyFont="1" applyFill="1" applyBorder="1" applyAlignment="1">
      <alignment horizontal="center" vertical="center"/>
    </xf>
    <xf numFmtId="0" fontId="35" fillId="0" borderId="14" xfId="0" applyFont="1" applyFill="1" applyBorder="1" applyAlignment="1">
      <alignment horizontal="center" vertical="center"/>
    </xf>
    <xf numFmtId="0" fontId="35" fillId="0" borderId="6" xfId="0" applyFont="1" applyFill="1" applyBorder="1" applyAlignment="1">
      <alignment horizontal="center" vertical="center"/>
    </xf>
    <xf numFmtId="164" fontId="35" fillId="5" borderId="23" xfId="0" applyNumberFormat="1" applyFont="1" applyFill="1" applyBorder="1" applyAlignment="1">
      <alignment horizontal="center" vertical="center"/>
    </xf>
    <xf numFmtId="3" fontId="35" fillId="2" borderId="23" xfId="0" applyNumberFormat="1" applyFont="1" applyFill="1" applyBorder="1" applyAlignment="1">
      <alignment horizontal="center" vertical="center"/>
    </xf>
    <xf numFmtId="3" fontId="35" fillId="0" borderId="23" xfId="0" applyNumberFormat="1" applyFont="1" applyFill="1" applyBorder="1" applyAlignment="1">
      <alignment horizontal="center" vertical="center"/>
    </xf>
    <xf numFmtId="3" fontId="35" fillId="2" borderId="16" xfId="0" applyNumberFormat="1" applyFont="1" applyFill="1" applyBorder="1" applyAlignment="1">
      <alignment horizontal="center" vertical="center"/>
    </xf>
    <xf numFmtId="0" fontId="35" fillId="0" borderId="12" xfId="0" applyNumberFormat="1" applyFont="1" applyFill="1" applyBorder="1" applyAlignment="1">
      <alignment horizontal="center" vertical="center"/>
    </xf>
    <xf numFmtId="164" fontId="35" fillId="0" borderId="0" xfId="0" applyNumberFormat="1" applyFont="1" applyFill="1" applyBorder="1" applyAlignment="1">
      <alignment horizontal="center" vertical="center"/>
    </xf>
    <xf numFmtId="0" fontId="35" fillId="0" borderId="8" xfId="0" applyFont="1" applyFill="1" applyBorder="1" applyAlignment="1">
      <alignment horizontal="left" vertical="center"/>
    </xf>
    <xf numFmtId="0" fontId="35" fillId="5" borderId="16" xfId="0" applyFont="1" applyFill="1" applyBorder="1" applyAlignment="1">
      <alignment horizontal="center" vertical="center"/>
    </xf>
    <xf numFmtId="164" fontId="35" fillId="5" borderId="10" xfId="0" applyNumberFormat="1" applyFont="1" applyFill="1" applyBorder="1" applyAlignment="1">
      <alignment horizontal="center" vertical="center"/>
    </xf>
    <xf numFmtId="0" fontId="35" fillId="5" borderId="12" xfId="0" applyFont="1" applyFill="1" applyBorder="1" applyAlignment="1">
      <alignment horizontal="center" vertical="center"/>
    </xf>
    <xf numFmtId="0" fontId="35" fillId="2" borderId="17" xfId="0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left" vertical="center"/>
    </xf>
    <xf numFmtId="0" fontId="35" fillId="0" borderId="15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0" borderId="10" xfId="0" applyFont="1" applyFill="1" applyBorder="1" applyAlignment="1">
      <alignment horizontal="center" vertical="center"/>
    </xf>
    <xf numFmtId="0" fontId="35" fillId="0" borderId="17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35" fillId="5" borderId="10" xfId="0" applyFont="1" applyFill="1" applyBorder="1" applyAlignment="1">
      <alignment horizontal="left" vertical="center"/>
    </xf>
    <xf numFmtId="0" fontId="38" fillId="0" borderId="0" xfId="0" applyFont="1" applyBorder="1"/>
    <xf numFmtId="0" fontId="35" fillId="0" borderId="24" xfId="0" applyFont="1" applyFill="1" applyBorder="1" applyAlignment="1">
      <alignment horizontal="left" vertical="center"/>
    </xf>
    <xf numFmtId="0" fontId="39" fillId="0" borderId="0" xfId="0" applyFont="1" applyBorder="1" applyAlignment="1">
      <alignment wrapText="1"/>
    </xf>
    <xf numFmtId="0" fontId="39" fillId="0" borderId="0" xfId="0" applyFont="1" applyBorder="1"/>
    <xf numFmtId="0" fontId="37" fillId="0" borderId="0" xfId="0" applyFont="1" applyFill="1" applyBorder="1" applyAlignment="1">
      <alignment horizontal="left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14" fontId="11" fillId="2" borderId="0" xfId="0" applyNumberFormat="1" applyFont="1" applyFill="1" applyBorder="1" applyAlignment="1">
      <alignment horizontal="center"/>
    </xf>
    <xf numFmtId="14" fontId="11" fillId="2" borderId="19" xfId="0" applyNumberFormat="1" applyFont="1" applyFill="1" applyBorder="1" applyAlignment="1">
      <alignment horizontal="center"/>
    </xf>
    <xf numFmtId="0" fontId="12" fillId="2" borderId="13" xfId="0" applyFont="1" applyFill="1" applyBorder="1" applyAlignment="1"/>
    <xf numFmtId="0" fontId="12" fillId="2" borderId="0" xfId="0" applyFont="1" applyFill="1" applyBorder="1" applyAlignment="1"/>
    <xf numFmtId="0" fontId="35" fillId="0" borderId="0" xfId="0" applyFont="1" applyFill="1" applyBorder="1" applyAlignment="1">
      <alignment horizontal="left" vertical="center"/>
    </xf>
    <xf numFmtId="4" fontId="35" fillId="0" borderId="0" xfId="0" applyNumberFormat="1" applyFont="1" applyFill="1" applyBorder="1" applyAlignment="1">
      <alignment horizontal="center" vertical="center"/>
    </xf>
    <xf numFmtId="0" fontId="35" fillId="0" borderId="11" xfId="0" applyFont="1" applyFill="1" applyBorder="1" applyAlignment="1">
      <alignment horizontal="center" vertical="center"/>
    </xf>
    <xf numFmtId="0" fontId="35" fillId="0" borderId="23" xfId="0" applyNumberFormat="1" applyFont="1" applyFill="1" applyBorder="1" applyAlignment="1">
      <alignment horizontal="center" vertical="center"/>
    </xf>
    <xf numFmtId="0" fontId="35" fillId="0" borderId="9" xfId="0" applyFont="1" applyFill="1" applyBorder="1" applyAlignment="1">
      <alignment horizontal="left" vertical="center"/>
    </xf>
    <xf numFmtId="0" fontId="27" fillId="0" borderId="0" xfId="0" applyFont="1" applyFill="1" applyBorder="1" applyAlignment="1">
      <alignment horizontal="center" vertical="center"/>
    </xf>
    <xf numFmtId="164" fontId="35" fillId="0" borderId="16" xfId="0" applyNumberFormat="1" applyFont="1" applyFill="1" applyBorder="1" applyAlignment="1">
      <alignment horizontal="center" vertical="center"/>
    </xf>
    <xf numFmtId="164" fontId="35" fillId="0" borderId="14" xfId="0" applyNumberFormat="1" applyFont="1" applyFill="1" applyBorder="1" applyAlignment="1">
      <alignment horizontal="center" vertical="center"/>
    </xf>
    <xf numFmtId="0" fontId="26" fillId="0" borderId="0" xfId="0" applyFont="1" applyAlignment="1">
      <alignment vertical="center"/>
    </xf>
    <xf numFmtId="0" fontId="26" fillId="2" borderId="23" xfId="0" applyFont="1" applyFill="1" applyBorder="1" applyAlignment="1">
      <alignment vertical="center"/>
    </xf>
    <xf numFmtId="4" fontId="35" fillId="0" borderId="23" xfId="0" applyNumberFormat="1" applyFont="1" applyFill="1" applyBorder="1" applyAlignment="1">
      <alignment horizontal="center" vertical="center"/>
    </xf>
    <xf numFmtId="164" fontId="35" fillId="0" borderId="11" xfId="0" applyNumberFormat="1" applyFont="1" applyFill="1" applyBorder="1" applyAlignment="1">
      <alignment horizontal="center" vertical="center"/>
    </xf>
    <xf numFmtId="0" fontId="35" fillId="5" borderId="23" xfId="0" applyFont="1" applyFill="1" applyBorder="1" applyAlignment="1">
      <alignment horizontal="center" vertical="center"/>
    </xf>
    <xf numFmtId="0" fontId="35" fillId="0" borderId="23" xfId="0" applyFont="1" applyBorder="1" applyAlignment="1">
      <alignment vertical="center"/>
    </xf>
    <xf numFmtId="0" fontId="35" fillId="0" borderId="10" xfId="0" applyFont="1" applyFill="1" applyBorder="1" applyAlignment="1">
      <alignment horizontal="left" vertical="center" wrapText="1"/>
    </xf>
    <xf numFmtId="0" fontId="35" fillId="0" borderId="23" xfId="0" applyFont="1" applyFill="1" applyBorder="1" applyAlignment="1">
      <alignment horizontal="left" vertical="center" wrapText="1"/>
    </xf>
    <xf numFmtId="0" fontId="35" fillId="5" borderId="23" xfId="0" applyFont="1" applyFill="1" applyBorder="1" applyAlignment="1">
      <alignment horizontal="left" vertical="center" wrapText="1"/>
    </xf>
    <xf numFmtId="0" fontId="12" fillId="0" borderId="23" xfId="0" applyFont="1" applyBorder="1"/>
    <xf numFmtId="0" fontId="33" fillId="0" borderId="23" xfId="0" applyFont="1" applyFill="1" applyBorder="1" applyAlignment="1">
      <alignment vertical="center"/>
    </xf>
    <xf numFmtId="0" fontId="35" fillId="5" borderId="23" xfId="0" applyFont="1" applyFill="1" applyBorder="1" applyAlignment="1">
      <alignment horizontal="left" vertical="center"/>
    </xf>
    <xf numFmtId="0" fontId="12" fillId="0" borderId="23" xfId="0" applyFont="1" applyBorder="1" applyAlignment="1">
      <alignment vertical="center"/>
    </xf>
    <xf numFmtId="0" fontId="35" fillId="2" borderId="9" xfId="0" applyFont="1" applyFill="1" applyBorder="1" applyAlignment="1">
      <alignment horizontal="center" vertical="center"/>
    </xf>
    <xf numFmtId="164" fontId="35" fillId="0" borderId="9" xfId="0" applyNumberFormat="1" applyFont="1" applyFill="1" applyBorder="1" applyAlignment="1">
      <alignment horizontal="center" vertical="center"/>
    </xf>
    <xf numFmtId="164" fontId="35" fillId="2" borderId="9" xfId="0" applyNumberFormat="1" applyFont="1" applyFill="1" applyBorder="1" applyAlignment="1">
      <alignment horizontal="center" vertical="center"/>
    </xf>
    <xf numFmtId="0" fontId="34" fillId="5" borderId="23" xfId="0" applyFont="1" applyFill="1" applyBorder="1" applyAlignment="1">
      <alignment horizontal="left" vertical="center"/>
    </xf>
    <xf numFmtId="0" fontId="35" fillId="0" borderId="9" xfId="0" applyFont="1" applyFill="1" applyBorder="1" applyAlignment="1">
      <alignment horizontal="center" vertical="center"/>
    </xf>
    <xf numFmtId="0" fontId="35" fillId="0" borderId="6" xfId="0" applyNumberFormat="1" applyFont="1" applyFill="1" applyBorder="1" applyAlignment="1">
      <alignment horizontal="center" vertical="center"/>
    </xf>
    <xf numFmtId="0" fontId="35" fillId="0" borderId="10" xfId="0" applyFont="1" applyFill="1" applyBorder="1" applyAlignment="1">
      <alignment vertical="center"/>
    </xf>
    <xf numFmtId="3" fontId="35" fillId="5" borderId="23" xfId="0" applyNumberFormat="1" applyFont="1" applyFill="1" applyBorder="1" applyAlignment="1">
      <alignment horizontal="center" vertical="center"/>
    </xf>
    <xf numFmtId="14" fontId="11" fillId="2" borderId="0" xfId="0" applyNumberFormat="1" applyFont="1" applyFill="1" applyBorder="1" applyAlignment="1">
      <alignment horizontal="center"/>
    </xf>
    <xf numFmtId="14" fontId="11" fillId="2" borderId="19" xfId="0" applyNumberFormat="1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 vertical="center" wrapText="1"/>
    </xf>
    <xf numFmtId="0" fontId="25" fillId="2" borderId="5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2" fontId="20" fillId="2" borderId="0" xfId="0" applyNumberFormat="1" applyFont="1" applyFill="1" applyBorder="1" applyAlignment="1">
      <alignment horizontal="center" wrapText="1"/>
    </xf>
    <xf numFmtId="2" fontId="32" fillId="2" borderId="0" xfId="0" applyNumberFormat="1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 wrapText="1"/>
    </xf>
    <xf numFmtId="0" fontId="25" fillId="0" borderId="5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center" vertical="center" wrapText="1"/>
    </xf>
    <xf numFmtId="0" fontId="5" fillId="2" borderId="2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29" fillId="2" borderId="0" xfId="0" applyFont="1" applyFill="1" applyAlignment="1">
      <alignment horizontal="center"/>
    </xf>
    <xf numFmtId="0" fontId="12" fillId="2" borderId="13" xfId="0" applyFont="1" applyFill="1" applyBorder="1" applyAlignment="1"/>
    <xf numFmtId="0" fontId="12" fillId="2" borderId="0" xfId="0" applyFont="1" applyFill="1" applyBorder="1" applyAlignment="1"/>
    <xf numFmtId="0" fontId="12" fillId="2" borderId="19" xfId="0" applyFont="1" applyFill="1" applyBorder="1" applyAlignment="1"/>
    <xf numFmtId="0" fontId="27" fillId="3" borderId="23" xfId="0" applyFont="1" applyFill="1" applyBorder="1" applyAlignment="1">
      <alignment horizontal="center" vertical="center"/>
    </xf>
    <xf numFmtId="0" fontId="27" fillId="3" borderId="14" xfId="0" applyFont="1" applyFill="1" applyBorder="1" applyAlignment="1">
      <alignment horizontal="center" vertical="center"/>
    </xf>
    <xf numFmtId="0" fontId="27" fillId="3" borderId="9" xfId="0" applyFont="1" applyFill="1" applyBorder="1" applyAlignment="1">
      <alignment horizontal="center" vertical="center"/>
    </xf>
    <xf numFmtId="0" fontId="27" fillId="3" borderId="6" xfId="0" applyFont="1" applyFill="1" applyBorder="1" applyAlignment="1">
      <alignment horizontal="center" vertical="center"/>
    </xf>
    <xf numFmtId="0" fontId="25" fillId="6" borderId="14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7" fillId="4" borderId="18" xfId="0" applyFont="1" applyFill="1" applyBorder="1" applyAlignment="1">
      <alignment horizontal="center" vertical="center"/>
    </xf>
    <xf numFmtId="0" fontId="27" fillId="4" borderId="7" xfId="0" applyFont="1" applyFill="1" applyBorder="1" applyAlignment="1">
      <alignment horizontal="center" vertical="center"/>
    </xf>
    <xf numFmtId="0" fontId="27" fillId="4" borderId="8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5" fillId="6" borderId="7" xfId="0" applyFont="1" applyFill="1" applyBorder="1" applyAlignment="1">
      <alignment horizontal="center" vertical="center"/>
    </xf>
    <xf numFmtId="0" fontId="25" fillId="6" borderId="8" xfId="0" applyFont="1" applyFill="1" applyBorder="1" applyAlignment="1">
      <alignment horizontal="center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0" fontId="0" fillId="2" borderId="19" xfId="0" applyFill="1" applyBorder="1" applyAlignment="1"/>
    <xf numFmtId="0" fontId="23" fillId="2" borderId="1" xfId="0" applyFont="1" applyFill="1" applyBorder="1" applyAlignment="1">
      <alignment horizontal="center" vertical="center" wrapText="1"/>
    </xf>
    <xf numFmtId="0" fontId="23" fillId="2" borderId="5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2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23" fillId="0" borderId="1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0" fontId="8" fillId="2" borderId="22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 wrapText="1"/>
    </xf>
    <xf numFmtId="0" fontId="23" fillId="6" borderId="14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/>
    </xf>
    <xf numFmtId="0" fontId="23" fillId="6" borderId="20" xfId="0" applyFont="1" applyFill="1" applyBorder="1" applyAlignment="1">
      <alignment horizontal="center" vertical="center"/>
    </xf>
    <xf numFmtId="0" fontId="23" fillId="6" borderId="0" xfId="0" applyFont="1" applyFill="1" applyBorder="1" applyAlignment="1">
      <alignment horizontal="center" vertical="center"/>
    </xf>
    <xf numFmtId="0" fontId="24" fillId="6" borderId="0" xfId="0" applyFont="1" applyFill="1" applyAlignment="1">
      <alignment vertical="center"/>
    </xf>
    <xf numFmtId="0" fontId="24" fillId="6" borderId="15" xfId="0" applyFont="1" applyFill="1" applyBorder="1" applyAlignment="1">
      <alignment vertical="center"/>
    </xf>
    <xf numFmtId="0" fontId="23" fillId="6" borderId="23" xfId="0" applyFont="1" applyFill="1" applyBorder="1" applyAlignment="1">
      <alignment horizontal="center" vertical="center"/>
    </xf>
    <xf numFmtId="0" fontId="24" fillId="6" borderId="23" xfId="0" applyFont="1" applyFill="1" applyBorder="1" applyAlignment="1">
      <alignment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0" fontId="27" fillId="6" borderId="18" xfId="0" applyFont="1" applyFill="1" applyBorder="1" applyAlignment="1">
      <alignment horizontal="center" vertical="center"/>
    </xf>
    <xf numFmtId="0" fontId="27" fillId="6" borderId="7" xfId="0" applyFont="1" applyFill="1" applyBorder="1" applyAlignment="1">
      <alignment horizontal="center" vertical="center"/>
    </xf>
    <xf numFmtId="0" fontId="27" fillId="6" borderId="8" xfId="0" applyFont="1" applyFill="1" applyBorder="1" applyAlignment="1">
      <alignment horizontal="center" vertical="center"/>
    </xf>
    <xf numFmtId="0" fontId="25" fillId="6" borderId="16" xfId="0" applyFont="1" applyFill="1" applyBorder="1" applyAlignment="1">
      <alignment horizontal="center" vertical="center"/>
    </xf>
    <xf numFmtId="0" fontId="25" fillId="6" borderId="12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2" name="TextBox 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3" name="TextBox 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4" name="TextBox 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5" name="TextBox 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6" name="TextBox 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7" name="TextBox 6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8" name="TextBox 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9" name="TextBox 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0" name="TextBox 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1" name="TextBox 1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2" name="TextBox 11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3" name="TextBox 12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4" name="TextBox 1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5" name="TextBox 1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6" name="TextBox 1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26142</xdr:rowOff>
    </xdr:from>
    <xdr:ext cx="909205" cy="607979"/>
    <xdr:sp macro="" textlink="">
      <xdr:nvSpPr>
        <xdr:cNvPr id="17" name="TextBox 16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8" name="TextBox 17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9" name="TextBox 18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0" name="TextBox 19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21" name="TextBox 20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22" name="TextBox 2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23" name="TextBox 22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24" name="TextBox 2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25" name="TextBox 2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6" name="TextBox 25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27" name="TextBox 26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28" name="TextBox 27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29" name="TextBox 28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30" name="TextBox 29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116</xdr:row>
      <xdr:rowOff>0</xdr:rowOff>
    </xdr:from>
    <xdr:ext cx="1051611" cy="374141"/>
    <xdr:sp macro="" textlink="">
      <xdr:nvSpPr>
        <xdr:cNvPr id="31" name="TextBox 30"/>
        <xdr:cNvSpPr txBox="1"/>
      </xdr:nvSpPr>
      <xdr:spPr>
        <a:xfrm>
          <a:off x="3102840" y="46786800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2" name="TextBox 31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3" name="TextBox 32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4" name="TextBox 33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5" name="TextBox 34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24782</xdr:rowOff>
    </xdr:from>
    <xdr:ext cx="1051611" cy="374141"/>
    <xdr:sp macro="" textlink="">
      <xdr:nvSpPr>
        <xdr:cNvPr id="36" name="TextBox 35"/>
        <xdr:cNvSpPr txBox="1"/>
      </xdr:nvSpPr>
      <xdr:spPr>
        <a:xfrm>
          <a:off x="3102840" y="2485645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7" name="TextBox 36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38" name="TextBox 37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61746" cy="352580"/>
    <xdr:sp macro="" textlink="">
      <xdr:nvSpPr>
        <xdr:cNvPr id="39" name="TextBox 38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61746" cy="352580"/>
    <xdr:sp macro="" textlink="">
      <xdr:nvSpPr>
        <xdr:cNvPr id="40" name="TextBox 39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41" name="TextBox 4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42" name="TextBox 4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43" name="TextBox 4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44" name="TextBox 4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45" name="TextBox 4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46" name="TextBox 4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47" name="TextBox 4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48" name="TextBox 4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49" name="TextBox 4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50" name="TextBox 4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51" name="TextBox 50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52" name="TextBox 5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53" name="TextBox 5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54" name="TextBox 5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55" name="TextBox 5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172019"/>
    <xdr:sp macro="" textlink="">
      <xdr:nvSpPr>
        <xdr:cNvPr id="56" name="TextBox 55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57" name="TextBox 5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58" name="TextBox 5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59" name="TextBox 5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60" name="TextBox 5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61" name="TextBox 6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2" name="TextBox 6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3" name="TextBox 6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4" name="TextBox 6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65" name="TextBox 6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66" name="TextBox 6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7" name="TextBox 66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8" name="TextBox 67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69" name="TextBox 6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0</xdr:rowOff>
    </xdr:from>
    <xdr:ext cx="1051611" cy="503155"/>
    <xdr:sp macro="" textlink="">
      <xdr:nvSpPr>
        <xdr:cNvPr id="70" name="TextBox 69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1" name="TextBox 7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2" name="TextBox 71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3" name="TextBox 7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4" name="TextBox 7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26143</xdr:rowOff>
    </xdr:from>
    <xdr:ext cx="1051611" cy="561212"/>
    <xdr:sp macro="" textlink="">
      <xdr:nvSpPr>
        <xdr:cNvPr id="75" name="TextBox 74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6" name="TextBox 75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77" name="TextBox 76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78" name="TextBox 77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79" name="TextBox 78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80" name="TextBox 79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81" name="TextBox 80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2" name="TextBox 81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3" name="TextBox 82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4" name="TextBox 8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85" name="TextBox 84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86" name="TextBox 85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7" name="TextBox 86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8" name="TextBox 87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89" name="TextBox 8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26142</xdr:rowOff>
    </xdr:from>
    <xdr:ext cx="909205" cy="607979"/>
    <xdr:sp macro="" textlink="">
      <xdr:nvSpPr>
        <xdr:cNvPr id="90" name="TextBox 89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91" name="TextBox 9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92" name="TextBox 9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93" name="TextBox 9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406854</xdr:rowOff>
    </xdr:from>
    <xdr:ext cx="842596" cy="652273"/>
    <xdr:sp macro="" textlink="">
      <xdr:nvSpPr>
        <xdr:cNvPr id="94" name="TextBox 93"/>
        <xdr:cNvSpPr txBox="1"/>
      </xdr:nvSpPr>
      <xdr:spPr>
        <a:xfrm>
          <a:off x="2833077" y="74939979"/>
          <a:ext cx="842596" cy="652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406854</xdr:rowOff>
    </xdr:from>
    <xdr:ext cx="842596" cy="652273"/>
    <xdr:sp macro="" textlink="">
      <xdr:nvSpPr>
        <xdr:cNvPr id="95" name="TextBox 94"/>
        <xdr:cNvSpPr txBox="1"/>
      </xdr:nvSpPr>
      <xdr:spPr>
        <a:xfrm>
          <a:off x="2833077" y="74939979"/>
          <a:ext cx="842596" cy="652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96" name="TextBox 95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97" name="TextBox 96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98" name="TextBox 9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99" name="TextBox 98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00" name="TextBox 99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01" name="TextBox 100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5443</xdr:rowOff>
    </xdr:from>
    <xdr:ext cx="842596" cy="352580"/>
    <xdr:sp macro="" textlink="">
      <xdr:nvSpPr>
        <xdr:cNvPr id="102" name="TextBox 101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5443</xdr:rowOff>
    </xdr:from>
    <xdr:ext cx="842596" cy="352580"/>
    <xdr:sp macro="" textlink="">
      <xdr:nvSpPr>
        <xdr:cNvPr id="103" name="TextBox 102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04" name="TextBox 103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05" name="TextBox 104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06" name="TextBox 105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200</xdr:row>
      <xdr:rowOff>0</xdr:rowOff>
    </xdr:from>
    <xdr:ext cx="909205" cy="858323"/>
    <xdr:sp macro="" textlink="">
      <xdr:nvSpPr>
        <xdr:cNvPr id="107" name="TextBox 106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08" name="TextBox 10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5443</xdr:rowOff>
    </xdr:from>
    <xdr:ext cx="842596" cy="352580"/>
    <xdr:sp macro="" textlink="">
      <xdr:nvSpPr>
        <xdr:cNvPr id="109" name="TextBox 108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10" name="TextBox 109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11" name="TextBox 110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17652</xdr:rowOff>
    </xdr:from>
    <xdr:ext cx="842596" cy="352580"/>
    <xdr:sp macro="" textlink="">
      <xdr:nvSpPr>
        <xdr:cNvPr id="112" name="TextBox 111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3" name="TextBox 112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4" name="TextBox 113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5" name="TextBox 114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6" name="TextBox 115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7" name="TextBox 116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18" name="TextBox 11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200</xdr:row>
      <xdr:rowOff>0</xdr:rowOff>
    </xdr:from>
    <xdr:ext cx="909205" cy="858323"/>
    <xdr:sp macro="" textlink="">
      <xdr:nvSpPr>
        <xdr:cNvPr id="119" name="TextBox 118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200</xdr:row>
      <xdr:rowOff>0</xdr:rowOff>
    </xdr:from>
    <xdr:ext cx="842596" cy="686603"/>
    <xdr:sp macro="" textlink="">
      <xdr:nvSpPr>
        <xdr:cNvPr id="120" name="TextBox 119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200</xdr:row>
      <xdr:rowOff>0</xdr:rowOff>
    </xdr:from>
    <xdr:ext cx="909205" cy="858323"/>
    <xdr:sp macro="" textlink="">
      <xdr:nvSpPr>
        <xdr:cNvPr id="121" name="TextBox 120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200</xdr:row>
      <xdr:rowOff>0</xdr:rowOff>
    </xdr:from>
    <xdr:ext cx="909205" cy="858323"/>
    <xdr:sp macro="" textlink="">
      <xdr:nvSpPr>
        <xdr:cNvPr id="122" name="TextBox 121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23" name="TextBox 12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24" name="TextBox 123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25" name="TextBox 12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26" name="TextBox 12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27" name="TextBox 126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28" name="TextBox 12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29" name="TextBox 128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30" name="TextBox 12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31" name="TextBox 13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32" name="TextBox 131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33" name="TextBox 132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34" name="TextBox 133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35" name="TextBox 13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36" name="TextBox 13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37" name="TextBox 136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26142</xdr:rowOff>
    </xdr:from>
    <xdr:ext cx="909205" cy="607979"/>
    <xdr:sp macro="" textlink="">
      <xdr:nvSpPr>
        <xdr:cNvPr id="138" name="TextBox 137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39" name="TextBox 13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40" name="TextBox 139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41" name="TextBox 140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42" name="TextBox 14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43" name="TextBox 14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44" name="TextBox 14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45" name="TextBox 14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46" name="TextBox 14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47" name="TextBox 146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42596" cy="352580"/>
    <xdr:sp macro="" textlink="">
      <xdr:nvSpPr>
        <xdr:cNvPr id="148" name="TextBox 147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49" name="TextBox 148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50" name="TextBox 149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42596" cy="352580"/>
    <xdr:sp macro="" textlink="">
      <xdr:nvSpPr>
        <xdr:cNvPr id="151" name="TextBox 150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116</xdr:row>
      <xdr:rowOff>0</xdr:rowOff>
    </xdr:from>
    <xdr:ext cx="1051611" cy="374141"/>
    <xdr:sp macro="" textlink="">
      <xdr:nvSpPr>
        <xdr:cNvPr id="152" name="TextBox 151"/>
        <xdr:cNvSpPr txBox="1"/>
      </xdr:nvSpPr>
      <xdr:spPr>
        <a:xfrm>
          <a:off x="3102840" y="46786800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3" name="TextBox 152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4" name="TextBox 153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5" name="TextBox 154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6" name="TextBox 155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24782</xdr:rowOff>
    </xdr:from>
    <xdr:ext cx="1051611" cy="374141"/>
    <xdr:sp macro="" textlink="">
      <xdr:nvSpPr>
        <xdr:cNvPr id="157" name="TextBox 156"/>
        <xdr:cNvSpPr txBox="1"/>
      </xdr:nvSpPr>
      <xdr:spPr>
        <a:xfrm>
          <a:off x="3102840" y="2485645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8" name="TextBox 157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116</xdr:row>
      <xdr:rowOff>0</xdr:rowOff>
    </xdr:from>
    <xdr:ext cx="861746" cy="352580"/>
    <xdr:sp macro="" textlink="">
      <xdr:nvSpPr>
        <xdr:cNvPr id="159" name="TextBox 158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61746" cy="352580"/>
    <xdr:sp macro="" textlink="">
      <xdr:nvSpPr>
        <xdr:cNvPr id="160" name="TextBox 159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8127</xdr:rowOff>
    </xdr:from>
    <xdr:ext cx="861746" cy="352580"/>
    <xdr:sp macro="" textlink="">
      <xdr:nvSpPr>
        <xdr:cNvPr id="161" name="TextBox 160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62" name="TextBox 16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63" name="TextBox 16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64" name="TextBox 16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65" name="TextBox 16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66" name="TextBox 16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67" name="TextBox 166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68" name="TextBox 16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69" name="TextBox 16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70" name="TextBox 16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71" name="TextBox 17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26142</xdr:rowOff>
    </xdr:from>
    <xdr:ext cx="909205" cy="607979"/>
    <xdr:sp macro="" textlink="">
      <xdr:nvSpPr>
        <xdr:cNvPr id="172" name="TextBox 171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9487</xdr:rowOff>
    </xdr:from>
    <xdr:ext cx="842596" cy="501748"/>
    <xdr:sp macro="" textlink="">
      <xdr:nvSpPr>
        <xdr:cNvPr id="173" name="TextBox 172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74" name="TextBox 173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405493</xdr:rowOff>
    </xdr:from>
    <xdr:ext cx="842596" cy="483165"/>
    <xdr:sp macro="" textlink="">
      <xdr:nvSpPr>
        <xdr:cNvPr id="175" name="TextBox 174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4141"/>
    <xdr:sp macro="" textlink="">
      <xdr:nvSpPr>
        <xdr:cNvPr id="176" name="TextBox 175"/>
        <xdr:cNvSpPr txBox="1"/>
      </xdr:nvSpPr>
      <xdr:spPr>
        <a:xfrm>
          <a:off x="3102840" y="255844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4141"/>
    <xdr:sp macro="" textlink="">
      <xdr:nvSpPr>
        <xdr:cNvPr id="177" name="TextBox 176"/>
        <xdr:cNvSpPr txBox="1"/>
      </xdr:nvSpPr>
      <xdr:spPr>
        <a:xfrm>
          <a:off x="3102840" y="255844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78" name="TextBox 17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79" name="TextBox 178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0" name="TextBox 17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1" name="TextBox 18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2" name="TextBox 181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83" name="TextBox 182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84" name="TextBox 183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5" name="TextBox 18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6" name="TextBox 185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87" name="TextBox 18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188" name="TextBox 18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189" name="TextBox 18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190" name="TextBox 189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191" name="TextBox 190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192" name="TextBox 19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172019"/>
    <xdr:sp macro="" textlink="">
      <xdr:nvSpPr>
        <xdr:cNvPr id="193" name="TextBox 192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194" name="TextBox 19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195" name="TextBox 19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196" name="TextBox 19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97" name="TextBox 19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198" name="TextBox 19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199" name="TextBox 19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00" name="TextBox 199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01" name="TextBox 200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02" name="TextBox 20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03" name="TextBox 202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04" name="TextBox 20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05" name="TextBox 20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06" name="TextBox 205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0</xdr:rowOff>
    </xdr:from>
    <xdr:ext cx="1051611" cy="503155"/>
    <xdr:sp macro="" textlink="">
      <xdr:nvSpPr>
        <xdr:cNvPr id="207" name="TextBox 206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08" name="TextBox 207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09" name="TextBox 208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10" name="TextBox 209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11" name="TextBox 21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26143</xdr:rowOff>
    </xdr:from>
    <xdr:ext cx="1051611" cy="561212"/>
    <xdr:sp macro="" textlink="">
      <xdr:nvSpPr>
        <xdr:cNvPr id="212" name="TextBox 211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13" name="TextBox 21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14" name="TextBox 21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215" name="TextBox 214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216" name="TextBox 215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17" name="TextBox 21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18" name="TextBox 21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19" name="TextBox 21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0" name="TextBox 21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1" name="TextBox 22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22" name="TextBox 22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23" name="TextBox 222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4" name="TextBox 22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5" name="TextBox 22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6" name="TextBox 225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172019"/>
    <xdr:sp macro="" textlink="">
      <xdr:nvSpPr>
        <xdr:cNvPr id="227" name="TextBox 226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28" name="TextBox 22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29" name="TextBox 228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30" name="TextBox 22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31" name="TextBox 23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32" name="TextBox 23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33" name="TextBox 23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34" name="TextBox 23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35" name="TextBox 23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36" name="TextBox 23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37" name="TextBox 23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38" name="TextBox 23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39" name="TextBox 23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40" name="TextBox 23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41" name="TextBox 240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42" name="TextBox 24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43" name="TextBox 24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44" name="TextBox 24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45" name="TextBox 24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172019"/>
    <xdr:sp macro="" textlink="">
      <xdr:nvSpPr>
        <xdr:cNvPr id="246" name="TextBox 245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47" name="TextBox 24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48" name="TextBox 24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49" name="TextBox 24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50" name="TextBox 24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51" name="TextBox 25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2" name="TextBox 25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3" name="TextBox 25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4" name="TextBox 25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55" name="TextBox 25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42596" cy="449843"/>
    <xdr:sp macro="" textlink="">
      <xdr:nvSpPr>
        <xdr:cNvPr id="256" name="TextBox 25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7" name="TextBox 256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8" name="TextBox 257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42596" cy="465909"/>
    <xdr:sp macro="" textlink="">
      <xdr:nvSpPr>
        <xdr:cNvPr id="259" name="TextBox 25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0</xdr:rowOff>
    </xdr:from>
    <xdr:ext cx="1051611" cy="503155"/>
    <xdr:sp macro="" textlink="">
      <xdr:nvSpPr>
        <xdr:cNvPr id="260" name="TextBox 259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1" name="TextBox 26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2" name="TextBox 261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3" name="TextBox 26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4" name="TextBox 26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26143</xdr:rowOff>
    </xdr:from>
    <xdr:ext cx="1051611" cy="561212"/>
    <xdr:sp macro="" textlink="">
      <xdr:nvSpPr>
        <xdr:cNvPr id="265" name="TextBox 264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6" name="TextBox 265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0</xdr:rowOff>
    </xdr:from>
    <xdr:ext cx="861746" cy="449843"/>
    <xdr:sp macro="" textlink="">
      <xdr:nvSpPr>
        <xdr:cNvPr id="267" name="TextBox 266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268" name="TextBox 267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9488</xdr:rowOff>
    </xdr:from>
    <xdr:ext cx="861746" cy="465909"/>
    <xdr:sp macro="" textlink="">
      <xdr:nvSpPr>
        <xdr:cNvPr id="269" name="TextBox 268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70" name="TextBox 26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71" name="TextBox 27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2" name="TextBox 271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3" name="TextBox 27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4" name="TextBox 27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75" name="TextBox 274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393246</xdr:rowOff>
    </xdr:from>
    <xdr:ext cx="842596" cy="352580"/>
    <xdr:sp macro="" textlink="">
      <xdr:nvSpPr>
        <xdr:cNvPr id="276" name="TextBox 27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7" name="TextBox 27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8" name="TextBox 27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79" name="TextBox 27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172019"/>
    <xdr:sp macro="" textlink="">
      <xdr:nvSpPr>
        <xdr:cNvPr id="280" name="TextBox 279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0</xdr:rowOff>
    </xdr:from>
    <xdr:ext cx="842596" cy="352580"/>
    <xdr:sp macro="" textlink="">
      <xdr:nvSpPr>
        <xdr:cNvPr id="281" name="TextBox 28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3908"/>
    <xdr:sp macro="" textlink="">
      <xdr:nvSpPr>
        <xdr:cNvPr id="282" name="TextBox 281"/>
        <xdr:cNvSpPr txBox="1"/>
      </xdr:nvSpPr>
      <xdr:spPr>
        <a:xfrm>
          <a:off x="3102840" y="264318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3908"/>
    <xdr:sp macro="" textlink="">
      <xdr:nvSpPr>
        <xdr:cNvPr id="283" name="TextBox 282"/>
        <xdr:cNvSpPr txBox="1"/>
      </xdr:nvSpPr>
      <xdr:spPr>
        <a:xfrm>
          <a:off x="3102840" y="264318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3908"/>
    <xdr:sp macro="" textlink="">
      <xdr:nvSpPr>
        <xdr:cNvPr id="284" name="TextBox 283"/>
        <xdr:cNvSpPr txBox="1"/>
      </xdr:nvSpPr>
      <xdr:spPr>
        <a:xfrm>
          <a:off x="3102840" y="255844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0</xdr:rowOff>
    </xdr:from>
    <xdr:ext cx="909205" cy="373908"/>
    <xdr:sp macro="" textlink="">
      <xdr:nvSpPr>
        <xdr:cNvPr id="285" name="TextBox 284"/>
        <xdr:cNvSpPr txBox="1"/>
      </xdr:nvSpPr>
      <xdr:spPr>
        <a:xfrm>
          <a:off x="3102840" y="255844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200</xdr:row>
      <xdr:rowOff>0</xdr:rowOff>
    </xdr:from>
    <xdr:ext cx="909205" cy="857789"/>
    <xdr:sp macro="" textlink="">
      <xdr:nvSpPr>
        <xdr:cNvPr id="286" name="TextBox 285"/>
        <xdr:cNvSpPr txBox="1"/>
      </xdr:nvSpPr>
      <xdr:spPr>
        <a:xfrm>
          <a:off x="3102840" y="78628875"/>
          <a:ext cx="909205" cy="8577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287" name="TextBox 28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288" name="TextBox 287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89" name="TextBox 288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90" name="TextBox 289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91" name="TextBox 29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292" name="TextBox 291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293" name="TextBox 29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94" name="TextBox 293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95" name="TextBox 29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296" name="TextBox 29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297" name="TextBox 29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298" name="TextBox 29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299" name="TextBox 29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607979"/>
    <xdr:sp macro="" textlink="">
      <xdr:nvSpPr>
        <xdr:cNvPr id="300" name="TextBox 299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01" name="TextBox 30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02" name="TextBox 301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03" name="TextBox 30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4" name="TextBox 303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5" name="TextBox 304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6" name="TextBox 305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7" name="TextBox 30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8" name="TextBox 30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09" name="TextBox 30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24782</xdr:rowOff>
    </xdr:from>
    <xdr:ext cx="1051611" cy="374141"/>
    <xdr:sp macro="" textlink="">
      <xdr:nvSpPr>
        <xdr:cNvPr id="310" name="TextBox 309"/>
        <xdr:cNvSpPr txBox="1"/>
      </xdr:nvSpPr>
      <xdr:spPr>
        <a:xfrm>
          <a:off x="3102840" y="5254563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61746" cy="352580"/>
    <xdr:sp macro="" textlink="">
      <xdr:nvSpPr>
        <xdr:cNvPr id="311" name="TextBox 310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61746" cy="352580"/>
    <xdr:sp macro="" textlink="">
      <xdr:nvSpPr>
        <xdr:cNvPr id="312" name="TextBox 311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13" name="TextBox 31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14" name="TextBox 31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15" name="TextBox 31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16" name="TextBox 315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17" name="TextBox 31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18" name="TextBox 317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19" name="TextBox 318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20" name="TextBox 31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21" name="TextBox 32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22" name="TextBox 321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23" name="TextBox 322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24" name="TextBox 32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325" name="TextBox 32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26" name="TextBox 32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27" name="TextBox 32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28" name="TextBox 32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29" name="TextBox 328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330" name="TextBox 329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31" name="TextBox 33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32" name="TextBox 331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333" name="TextBox 33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0</xdr:rowOff>
    </xdr:from>
    <xdr:ext cx="1051611" cy="503155"/>
    <xdr:sp macro="" textlink="">
      <xdr:nvSpPr>
        <xdr:cNvPr id="334" name="TextBox 333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35" name="TextBox 33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36" name="TextBox 335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37" name="TextBox 336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38" name="TextBox 337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1051611" cy="561212"/>
    <xdr:sp macro="" textlink="">
      <xdr:nvSpPr>
        <xdr:cNvPr id="339" name="TextBox 338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40" name="TextBox 339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341" name="TextBox 340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342" name="TextBox 341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343" name="TextBox 342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44" name="TextBox 34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45" name="TextBox 344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46" name="TextBox 34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47" name="TextBox 34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48" name="TextBox 347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49" name="TextBox 34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50" name="TextBox 349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51" name="TextBox 35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52" name="TextBox 35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53" name="TextBox 352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607979"/>
    <xdr:sp macro="" textlink="">
      <xdr:nvSpPr>
        <xdr:cNvPr id="354" name="TextBox 353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55" name="TextBox 35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56" name="TextBox 355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57" name="TextBox 35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58" name="TextBox 357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59" name="TextBox 35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0" name="TextBox 359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1" name="TextBox 36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2" name="TextBox 36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63" name="TextBox 36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64" name="TextBox 36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5" name="TextBox 36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6" name="TextBox 36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67" name="TextBox 36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68" name="TextBox 36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69" name="TextBox 36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0" name="TextBox 369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607979"/>
    <xdr:sp macro="" textlink="">
      <xdr:nvSpPr>
        <xdr:cNvPr id="371" name="TextBox 370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72" name="TextBox 37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73" name="TextBox 37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74" name="TextBox 37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5" name="TextBox 374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6" name="TextBox 375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7" name="TextBox 37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8" name="TextBox 37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79" name="TextBox 37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42596" cy="352580"/>
    <xdr:sp macro="" textlink="">
      <xdr:nvSpPr>
        <xdr:cNvPr id="380" name="TextBox 379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24782</xdr:rowOff>
    </xdr:from>
    <xdr:ext cx="1051611" cy="374141"/>
    <xdr:sp macro="" textlink="">
      <xdr:nvSpPr>
        <xdr:cNvPr id="381" name="TextBox 380"/>
        <xdr:cNvSpPr txBox="1"/>
      </xdr:nvSpPr>
      <xdr:spPr>
        <a:xfrm>
          <a:off x="3102840" y="5254563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61746" cy="352580"/>
    <xdr:sp macro="" textlink="">
      <xdr:nvSpPr>
        <xdr:cNvPr id="382" name="TextBox 381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8127</xdr:rowOff>
    </xdr:from>
    <xdr:ext cx="861746" cy="352580"/>
    <xdr:sp macro="" textlink="">
      <xdr:nvSpPr>
        <xdr:cNvPr id="383" name="TextBox 382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84" name="TextBox 38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85" name="TextBox 384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86" name="TextBox 38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87" name="TextBox 38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88" name="TextBox 387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89" name="TextBox 38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90" name="TextBox 389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91" name="TextBox 39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92" name="TextBox 39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93" name="TextBox 392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607979"/>
    <xdr:sp macro="" textlink="">
      <xdr:nvSpPr>
        <xdr:cNvPr id="394" name="TextBox 393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501748"/>
    <xdr:sp macro="" textlink="">
      <xdr:nvSpPr>
        <xdr:cNvPr id="395" name="TextBox 39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96" name="TextBox 395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483165"/>
    <xdr:sp macro="" textlink="">
      <xdr:nvSpPr>
        <xdr:cNvPr id="397" name="TextBox 39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374141"/>
    <xdr:sp macro="" textlink="">
      <xdr:nvSpPr>
        <xdr:cNvPr id="398" name="TextBox 397"/>
        <xdr:cNvSpPr txBox="1"/>
      </xdr:nvSpPr>
      <xdr:spPr>
        <a:xfrm>
          <a:off x="3102840" y="531495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374141"/>
    <xdr:sp macro="" textlink="">
      <xdr:nvSpPr>
        <xdr:cNvPr id="399" name="TextBox 398"/>
        <xdr:cNvSpPr txBox="1"/>
      </xdr:nvSpPr>
      <xdr:spPr>
        <a:xfrm>
          <a:off x="3102840" y="531495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00" name="TextBox 39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01" name="TextBox 40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02" name="TextBox 40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03" name="TextBox 40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04" name="TextBox 403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05" name="TextBox 404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06" name="TextBox 40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07" name="TextBox 40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08" name="TextBox 40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09" name="TextBox 408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10" name="TextBox 409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11" name="TextBox 41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12" name="TextBox 41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13" name="TextBox 41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14" name="TextBox 413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15" name="TextBox 41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16" name="TextBox 415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17" name="TextBox 41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18" name="TextBox 41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19" name="TextBox 418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20" name="TextBox 41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0</xdr:rowOff>
    </xdr:from>
    <xdr:ext cx="1051611" cy="503155"/>
    <xdr:sp macro="" textlink="">
      <xdr:nvSpPr>
        <xdr:cNvPr id="421" name="TextBox 420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2" name="TextBox 421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3" name="TextBox 422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4" name="TextBox 423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5" name="TextBox 42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1051611" cy="561212"/>
    <xdr:sp macro="" textlink="">
      <xdr:nvSpPr>
        <xdr:cNvPr id="426" name="TextBox 425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7" name="TextBox 426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28" name="TextBox 427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429" name="TextBox 428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430" name="TextBox 429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1" name="TextBox 43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2" name="TextBox 43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3" name="TextBox 43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4" name="TextBox 43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5" name="TextBox 43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6" name="TextBox 435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7" name="TextBox 436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8" name="TextBox 43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39" name="TextBox 43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40" name="TextBox 43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41" name="TextBox 440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42" name="TextBox 441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43" name="TextBox 44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44" name="TextBox 443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45" name="TextBox 44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46" name="TextBox 445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47" name="TextBox 44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48" name="TextBox 44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49" name="TextBox 44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0" name="TextBox 44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1" name="TextBox 45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2" name="TextBox 451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53" name="TextBox 452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42596" cy="449843"/>
    <xdr:sp macro="" textlink="">
      <xdr:nvSpPr>
        <xdr:cNvPr id="454" name="TextBox 453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5" name="TextBox 45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6" name="TextBox 45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42596" cy="465909"/>
    <xdr:sp macro="" textlink="">
      <xdr:nvSpPr>
        <xdr:cNvPr id="457" name="TextBox 45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0</xdr:rowOff>
    </xdr:from>
    <xdr:ext cx="1051611" cy="503155"/>
    <xdr:sp macro="" textlink="">
      <xdr:nvSpPr>
        <xdr:cNvPr id="458" name="TextBox 457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59" name="TextBox 458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60" name="TextBox 459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61" name="TextBox 460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62" name="TextBox 461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1051611" cy="561212"/>
    <xdr:sp macro="" textlink="">
      <xdr:nvSpPr>
        <xdr:cNvPr id="463" name="TextBox 462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64" name="TextBox 463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0</xdr:rowOff>
    </xdr:from>
    <xdr:ext cx="861746" cy="449843"/>
    <xdr:sp macro="" textlink="">
      <xdr:nvSpPr>
        <xdr:cNvPr id="465" name="TextBox 46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466" name="TextBox 465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9488</xdr:rowOff>
    </xdr:from>
    <xdr:ext cx="861746" cy="465909"/>
    <xdr:sp macro="" textlink="">
      <xdr:nvSpPr>
        <xdr:cNvPr id="467" name="TextBox 466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68" name="TextBox 46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69" name="TextBox 46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70" name="TextBox 46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137</xdr:row>
      <xdr:rowOff>0</xdr:rowOff>
    </xdr:from>
    <xdr:ext cx="842596" cy="352580"/>
    <xdr:sp macro="" textlink="">
      <xdr:nvSpPr>
        <xdr:cNvPr id="471" name="TextBox 47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373908"/>
    <xdr:sp macro="" textlink="">
      <xdr:nvSpPr>
        <xdr:cNvPr id="472" name="TextBox 471"/>
        <xdr:cNvSpPr txBox="1"/>
      </xdr:nvSpPr>
      <xdr:spPr>
        <a:xfrm>
          <a:off x="3102840" y="531495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137</xdr:row>
      <xdr:rowOff>0</xdr:rowOff>
    </xdr:from>
    <xdr:ext cx="909205" cy="373908"/>
    <xdr:sp macro="" textlink="">
      <xdr:nvSpPr>
        <xdr:cNvPr id="473" name="TextBox 472"/>
        <xdr:cNvSpPr txBox="1"/>
      </xdr:nvSpPr>
      <xdr:spPr>
        <a:xfrm>
          <a:off x="3102840" y="531495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0</xdr:colOff>
      <xdr:row>0</xdr:row>
      <xdr:rowOff>54655</xdr:rowOff>
    </xdr:from>
    <xdr:to>
      <xdr:col>13</xdr:col>
      <xdr:colOff>31749</xdr:colOff>
      <xdr:row>5</xdr:row>
      <xdr:rowOff>523612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4655"/>
          <a:ext cx="16494124" cy="3278832"/>
        </a:xfrm>
        <a:prstGeom prst="rect">
          <a:avLst/>
        </a:prstGeom>
      </xdr:spPr>
    </xdr:pic>
    <xdr:clientData/>
  </xdr:twoCellAnchor>
  <xdr:twoCellAnchor editAs="oneCell">
    <xdr:from>
      <xdr:col>0</xdr:col>
      <xdr:colOff>79376</xdr:colOff>
      <xdr:row>67</xdr:row>
      <xdr:rowOff>95872</xdr:rowOff>
    </xdr:from>
    <xdr:to>
      <xdr:col>13</xdr:col>
      <xdr:colOff>15873</xdr:colOff>
      <xdr:row>76</xdr:row>
      <xdr:rowOff>403019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6" y="26972247"/>
          <a:ext cx="16398872" cy="325989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63502</xdr:colOff>
      <xdr:row>137</xdr:row>
      <xdr:rowOff>22629</xdr:rowOff>
    </xdr:from>
    <xdr:to>
      <xdr:col>12</xdr:col>
      <xdr:colOff>587372</xdr:colOff>
      <xdr:row>147</xdr:row>
      <xdr:rowOff>183745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2" y="54267504"/>
          <a:ext cx="16382995" cy="3256741"/>
        </a:xfrm>
        <a:prstGeom prst="rect">
          <a:avLst/>
        </a:prstGeom>
      </xdr:spPr>
    </xdr:pic>
    <xdr:clientData/>
  </xdr:two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78" name="TextBox 47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79" name="TextBox 4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0" name="TextBox 47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1" name="TextBox 48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2" name="TextBox 48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83" name="TextBox 48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84" name="TextBox 4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5" name="TextBox 48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6" name="TextBox 48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87" name="TextBox 48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488" name="TextBox 48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489" name="TextBox 48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490" name="TextBox 48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26142</xdr:rowOff>
    </xdr:from>
    <xdr:ext cx="909205" cy="607979"/>
    <xdr:sp macro="" textlink="">
      <xdr:nvSpPr>
        <xdr:cNvPr id="491" name="TextBox 490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492" name="TextBox 49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93" name="TextBox 49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498" name="TextBox 49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499" name="TextBox 49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00" name="TextBox 49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01" name="TextBox 50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02" name="TextBox 50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03" name="TextBox 50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04" name="TextBox 50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24782</xdr:rowOff>
    </xdr:from>
    <xdr:ext cx="1051611" cy="374141"/>
    <xdr:sp macro="" textlink="">
      <xdr:nvSpPr>
        <xdr:cNvPr id="505" name="TextBox 504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61746" cy="352580"/>
    <xdr:sp macro="" textlink="">
      <xdr:nvSpPr>
        <xdr:cNvPr id="506" name="TextBox 505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61746" cy="352580"/>
    <xdr:sp macro="" textlink="">
      <xdr:nvSpPr>
        <xdr:cNvPr id="507" name="TextBox 506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08" name="TextBox 50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09" name="TextBox 50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10" name="TextBox 50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11" name="TextBox 51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12" name="TextBox 5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13" name="TextBox 51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14" name="TextBox 5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15" name="TextBox 5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16" name="TextBox 51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17" name="TextBox 51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18" name="TextBox 51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19" name="TextBox 51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20" name="TextBox 51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1" name="TextBox 52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2" name="TextBox 52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3" name="TextBox 52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24" name="TextBox 52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25" name="TextBox 52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6" name="TextBox 5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7" name="TextBox 52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528" name="TextBox 52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0</xdr:rowOff>
    </xdr:from>
    <xdr:ext cx="1051611" cy="503155"/>
    <xdr:sp macro="" textlink="">
      <xdr:nvSpPr>
        <xdr:cNvPr id="529" name="TextBox 528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0" name="TextBox 52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1" name="TextBox 53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2" name="TextBox 53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3" name="TextBox 53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26143</xdr:rowOff>
    </xdr:from>
    <xdr:ext cx="1051611" cy="561212"/>
    <xdr:sp macro="" textlink="">
      <xdr:nvSpPr>
        <xdr:cNvPr id="534" name="TextBox 533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5" name="TextBox 53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536" name="TextBox 53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537" name="TextBox 536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538" name="TextBox 53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39" name="TextBox 53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40" name="TextBox 53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1" name="TextBox 54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2" name="TextBox 54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3" name="TextBox 54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44" name="TextBox 54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45" name="TextBox 54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6" name="TextBox 54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7" name="TextBox 54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48" name="TextBox 54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26142</xdr:rowOff>
    </xdr:from>
    <xdr:ext cx="909205" cy="607979"/>
    <xdr:sp macro="" textlink="">
      <xdr:nvSpPr>
        <xdr:cNvPr id="549" name="TextBox 54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50" name="TextBox 54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1" name="TextBox 55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2" name="TextBox 55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3" name="TextBox 55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4" name="TextBox 55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55" name="TextBox 55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56" name="TextBox 55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57" name="TextBox 55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8" name="TextBox 55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59" name="TextBox 55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60" name="TextBox 5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61" name="TextBox 56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62" name="TextBox 56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63" name="TextBox 56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64" name="TextBox 56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65" name="TextBox 56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26142</xdr:rowOff>
    </xdr:from>
    <xdr:ext cx="909205" cy="607979"/>
    <xdr:sp macro="" textlink="">
      <xdr:nvSpPr>
        <xdr:cNvPr id="566" name="TextBox 56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67" name="TextBox 56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68" name="TextBox 56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69" name="TextBox 56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0" name="TextBox 56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1" name="TextBox 57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2" name="TextBox 57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3" name="TextBox 57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4" name="TextBox 57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42596" cy="352580"/>
    <xdr:sp macro="" textlink="">
      <xdr:nvSpPr>
        <xdr:cNvPr id="575" name="TextBox 57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24782</xdr:rowOff>
    </xdr:from>
    <xdr:ext cx="1051611" cy="374141"/>
    <xdr:sp macro="" textlink="">
      <xdr:nvSpPr>
        <xdr:cNvPr id="576" name="TextBox 575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61746" cy="352580"/>
    <xdr:sp macro="" textlink="">
      <xdr:nvSpPr>
        <xdr:cNvPr id="577" name="TextBox 576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8127</xdr:rowOff>
    </xdr:from>
    <xdr:ext cx="861746" cy="352580"/>
    <xdr:sp macro="" textlink="">
      <xdr:nvSpPr>
        <xdr:cNvPr id="578" name="TextBox 577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79" name="TextBox 5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80" name="TextBox 57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1" name="TextBox 58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2" name="TextBox 58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3" name="TextBox 58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84" name="TextBox 5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85" name="TextBox 58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6" name="TextBox 58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7" name="TextBox 58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88" name="TextBox 58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26142</xdr:rowOff>
    </xdr:from>
    <xdr:ext cx="909205" cy="607979"/>
    <xdr:sp macro="" textlink="">
      <xdr:nvSpPr>
        <xdr:cNvPr id="589" name="TextBox 58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9487</xdr:rowOff>
    </xdr:from>
    <xdr:ext cx="842596" cy="501748"/>
    <xdr:sp macro="" textlink="">
      <xdr:nvSpPr>
        <xdr:cNvPr id="590" name="TextBox 58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91" name="TextBox 59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405493</xdr:rowOff>
    </xdr:from>
    <xdr:ext cx="842596" cy="483165"/>
    <xdr:sp macro="" textlink="">
      <xdr:nvSpPr>
        <xdr:cNvPr id="592" name="TextBox 59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28864</xdr:rowOff>
    </xdr:from>
    <xdr:ext cx="909205" cy="374141"/>
    <xdr:sp macro="" textlink="">
      <xdr:nvSpPr>
        <xdr:cNvPr id="593" name="TextBox 592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28864</xdr:rowOff>
    </xdr:from>
    <xdr:ext cx="909205" cy="374141"/>
    <xdr:sp macro="" textlink="">
      <xdr:nvSpPr>
        <xdr:cNvPr id="594" name="TextBox 593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95" name="TextBox 59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96" name="TextBox 59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97" name="TextBox 59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598" name="TextBox 59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599" name="TextBox 5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00" name="TextBox 59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01" name="TextBox 6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02" name="TextBox 6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03" name="TextBox 60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04" name="TextBox 60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05" name="TextBox 60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06" name="TextBox 6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07" name="TextBox 6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08" name="TextBox 60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09" name="TextBox 60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10" name="TextBox 60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11" name="TextBox 6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12" name="TextBox 6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13" name="TextBox 6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14" name="TextBox 6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15" name="TextBox 6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0</xdr:rowOff>
    </xdr:from>
    <xdr:ext cx="1051611" cy="503155"/>
    <xdr:sp macro="" textlink="">
      <xdr:nvSpPr>
        <xdr:cNvPr id="616" name="TextBox 615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17" name="TextBox 61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18" name="TextBox 61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19" name="TextBox 61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20" name="TextBox 61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26143</xdr:rowOff>
    </xdr:from>
    <xdr:ext cx="1051611" cy="561212"/>
    <xdr:sp macro="" textlink="">
      <xdr:nvSpPr>
        <xdr:cNvPr id="621" name="TextBox 620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22" name="TextBox 62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23" name="TextBox 62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624" name="TextBox 623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625" name="TextBox 62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26" name="TextBox 62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27" name="TextBox 62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28" name="TextBox 62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29" name="TextBox 62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0" name="TextBox 62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1" name="TextBox 63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2" name="TextBox 63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3" name="TextBox 63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4" name="TextBox 63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35" name="TextBox 63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36" name="TextBox 63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37" name="TextBox 63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38" name="TextBox 63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39" name="TextBox 63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40" name="TextBox 63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41" name="TextBox 64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42" name="TextBox 64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43" name="TextBox 64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44" name="TextBox 64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45" name="TextBox 64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46" name="TextBox 64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47" name="TextBox 64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48" name="TextBox 64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42596" cy="449843"/>
    <xdr:sp macro="" textlink="">
      <xdr:nvSpPr>
        <xdr:cNvPr id="649" name="TextBox 64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50" name="TextBox 64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51" name="TextBox 65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42596" cy="465909"/>
    <xdr:sp macro="" textlink="">
      <xdr:nvSpPr>
        <xdr:cNvPr id="652" name="TextBox 65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0</xdr:rowOff>
    </xdr:from>
    <xdr:ext cx="1051611" cy="503155"/>
    <xdr:sp macro="" textlink="">
      <xdr:nvSpPr>
        <xdr:cNvPr id="653" name="TextBox 65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54" name="TextBox 65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55" name="TextBox 65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56" name="TextBox 65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57" name="TextBox 65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63</xdr:row>
      <xdr:rowOff>26143</xdr:rowOff>
    </xdr:from>
    <xdr:ext cx="1051611" cy="561212"/>
    <xdr:sp macro="" textlink="">
      <xdr:nvSpPr>
        <xdr:cNvPr id="658" name="TextBox 65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59" name="TextBox 65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0</xdr:rowOff>
    </xdr:from>
    <xdr:ext cx="861746" cy="449843"/>
    <xdr:sp macro="" textlink="">
      <xdr:nvSpPr>
        <xdr:cNvPr id="660" name="TextBox 65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661" name="TextBox 66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9488</xdr:rowOff>
    </xdr:from>
    <xdr:ext cx="861746" cy="465909"/>
    <xdr:sp macro="" textlink="">
      <xdr:nvSpPr>
        <xdr:cNvPr id="662" name="TextBox 66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63" name="TextBox 66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64" name="TextBox 66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65" name="TextBox 66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63</xdr:row>
      <xdr:rowOff>393246</xdr:rowOff>
    </xdr:from>
    <xdr:ext cx="842596" cy="352580"/>
    <xdr:sp macro="" textlink="">
      <xdr:nvSpPr>
        <xdr:cNvPr id="666" name="TextBox 66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28864</xdr:rowOff>
    </xdr:from>
    <xdr:ext cx="909205" cy="373908"/>
    <xdr:sp macro="" textlink="">
      <xdr:nvSpPr>
        <xdr:cNvPr id="667" name="TextBox 666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28864</xdr:rowOff>
    </xdr:from>
    <xdr:ext cx="909205" cy="373908"/>
    <xdr:sp macro="" textlink="">
      <xdr:nvSpPr>
        <xdr:cNvPr id="668" name="TextBox 667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69" name="TextBox 66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70" name="TextBox 66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1" name="TextBox 67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2" name="TextBox 67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3" name="TextBox 67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74" name="TextBox 67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75" name="TextBox 67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6" name="TextBox 67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7" name="TextBox 67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78" name="TextBox 67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79" name="TextBox 67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0" name="TextBox 67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1" name="TextBox 68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134</xdr:row>
      <xdr:rowOff>26142</xdr:rowOff>
    </xdr:from>
    <xdr:ext cx="909205" cy="607979"/>
    <xdr:sp macro="" textlink="">
      <xdr:nvSpPr>
        <xdr:cNvPr id="682" name="TextBox 681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683" name="TextBox 68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84" name="TextBox 6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685" name="TextBox 68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6" name="TextBox 68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7" name="TextBox 68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8" name="TextBox 68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89" name="TextBox 68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90" name="TextBox 68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691" name="TextBox 69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24782</xdr:rowOff>
    </xdr:from>
    <xdr:ext cx="1051611" cy="374141"/>
    <xdr:sp macro="" textlink="">
      <xdr:nvSpPr>
        <xdr:cNvPr id="692" name="TextBox 691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61746" cy="352580"/>
    <xdr:sp macro="" textlink="">
      <xdr:nvSpPr>
        <xdr:cNvPr id="693" name="TextBox 692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61746" cy="352580"/>
    <xdr:sp macro="" textlink="">
      <xdr:nvSpPr>
        <xdr:cNvPr id="694" name="TextBox 693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695" name="TextBox 69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696" name="TextBox 69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697" name="TextBox 69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698" name="TextBox 69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699" name="TextBox 6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00" name="TextBox 69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01" name="TextBox 7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02" name="TextBox 7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03" name="TextBox 70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04" name="TextBox 70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05" name="TextBox 70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06" name="TextBox 7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07" name="TextBox 7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08" name="TextBox 70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09" name="TextBox 70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10" name="TextBox 70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11" name="TextBox 7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12" name="TextBox 7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13" name="TextBox 7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14" name="TextBox 7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15" name="TextBox 7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1051611" cy="503155"/>
    <xdr:sp macro="" textlink="">
      <xdr:nvSpPr>
        <xdr:cNvPr id="716" name="TextBox 715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17" name="TextBox 71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18" name="TextBox 71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19" name="TextBox 71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20" name="TextBox 71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26143</xdr:rowOff>
    </xdr:from>
    <xdr:ext cx="1051611" cy="561212"/>
    <xdr:sp macro="" textlink="">
      <xdr:nvSpPr>
        <xdr:cNvPr id="721" name="TextBox 720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22" name="TextBox 72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723" name="TextBox 72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724" name="TextBox 723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725" name="TextBox 72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26" name="TextBox 72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27" name="TextBox 72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28" name="TextBox 72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29" name="TextBox 72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30" name="TextBox 72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31" name="TextBox 73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32" name="TextBox 73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33" name="TextBox 73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34" name="TextBox 73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35" name="TextBox 73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134</xdr:row>
      <xdr:rowOff>26142</xdr:rowOff>
    </xdr:from>
    <xdr:ext cx="909205" cy="607979"/>
    <xdr:sp macro="" textlink="">
      <xdr:nvSpPr>
        <xdr:cNvPr id="736" name="TextBox 73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37" name="TextBox 73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38" name="TextBox 73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39" name="TextBox 73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40" name="TextBox 73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41" name="TextBox 74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2" name="TextBox 74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3" name="TextBox 74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4" name="TextBox 74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45" name="TextBox 74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46" name="TextBox 74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7" name="TextBox 74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8" name="TextBox 74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49" name="TextBox 74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0" name="TextBox 74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1" name="TextBox 75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2" name="TextBox 75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134</xdr:row>
      <xdr:rowOff>26142</xdr:rowOff>
    </xdr:from>
    <xdr:ext cx="909205" cy="607979"/>
    <xdr:sp macro="" textlink="">
      <xdr:nvSpPr>
        <xdr:cNvPr id="753" name="TextBox 75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54" name="TextBox 75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55" name="TextBox 75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56" name="TextBox 75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7" name="TextBox 75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8" name="TextBox 75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59" name="TextBox 75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60" name="TextBox 75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61" name="TextBox 76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42596" cy="352580"/>
    <xdr:sp macro="" textlink="">
      <xdr:nvSpPr>
        <xdr:cNvPr id="762" name="TextBox 76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24782</xdr:rowOff>
    </xdr:from>
    <xdr:ext cx="1051611" cy="374141"/>
    <xdr:sp macro="" textlink="">
      <xdr:nvSpPr>
        <xdr:cNvPr id="763" name="TextBox 762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61746" cy="352580"/>
    <xdr:sp macro="" textlink="">
      <xdr:nvSpPr>
        <xdr:cNvPr id="764" name="TextBox 763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8127</xdr:rowOff>
    </xdr:from>
    <xdr:ext cx="861746" cy="352580"/>
    <xdr:sp macro="" textlink="">
      <xdr:nvSpPr>
        <xdr:cNvPr id="765" name="TextBox 764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66" name="TextBox 76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67" name="TextBox 76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68" name="TextBox 76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69" name="TextBox 76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70" name="TextBox 76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71" name="TextBox 77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72" name="TextBox 77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73" name="TextBox 77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74" name="TextBox 77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75" name="TextBox 77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134</xdr:row>
      <xdr:rowOff>26142</xdr:rowOff>
    </xdr:from>
    <xdr:ext cx="909205" cy="607979"/>
    <xdr:sp macro="" textlink="">
      <xdr:nvSpPr>
        <xdr:cNvPr id="776" name="TextBox 77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134</xdr:row>
      <xdr:rowOff>9487</xdr:rowOff>
    </xdr:from>
    <xdr:ext cx="842596" cy="501748"/>
    <xdr:sp macro="" textlink="">
      <xdr:nvSpPr>
        <xdr:cNvPr id="777" name="TextBox 77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78" name="TextBox 77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405493</xdr:rowOff>
    </xdr:from>
    <xdr:ext cx="842596" cy="483165"/>
    <xdr:sp macro="" textlink="">
      <xdr:nvSpPr>
        <xdr:cNvPr id="779" name="TextBox 7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4141"/>
    <xdr:sp macro="" textlink="">
      <xdr:nvSpPr>
        <xdr:cNvPr id="780" name="TextBox 779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4141"/>
    <xdr:sp macro="" textlink="">
      <xdr:nvSpPr>
        <xdr:cNvPr id="781" name="TextBox 780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82" name="TextBox 78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83" name="TextBox 78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84" name="TextBox 78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85" name="TextBox 78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86" name="TextBox 7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87" name="TextBox 78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88" name="TextBox 7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89" name="TextBox 7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90" name="TextBox 78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91" name="TextBox 79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92" name="TextBox 79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93" name="TextBox 79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794" name="TextBox 79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95" name="TextBox 79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96" name="TextBox 79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797" name="TextBox 79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98" name="TextBox 79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799" name="TextBox 7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00" name="TextBox 79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01" name="TextBox 8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02" name="TextBox 8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1051611" cy="503155"/>
    <xdr:sp macro="" textlink="">
      <xdr:nvSpPr>
        <xdr:cNvPr id="803" name="TextBox 80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04" name="TextBox 80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05" name="TextBox 80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06" name="TextBox 80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07" name="TextBox 80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26143</xdr:rowOff>
    </xdr:from>
    <xdr:ext cx="1051611" cy="561212"/>
    <xdr:sp macro="" textlink="">
      <xdr:nvSpPr>
        <xdr:cNvPr id="808" name="TextBox 80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09" name="TextBox 80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10" name="TextBox 80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811" name="TextBox 81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812" name="TextBox 81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3" name="TextBox 81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4" name="TextBox 81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5" name="TextBox 81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6" name="TextBox 81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7" name="TextBox 81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8" name="TextBox 81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19" name="TextBox 81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20" name="TextBox 81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21" name="TextBox 82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22" name="TextBox 82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23" name="TextBox 82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24" name="TextBox 82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25" name="TextBox 82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26" name="TextBox 8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27" name="TextBox 82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28" name="TextBox 82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29" name="TextBox 82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30" name="TextBox 82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31" name="TextBox 83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2" name="TextBox 83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3" name="TextBox 83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4" name="TextBox 83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35" name="TextBox 83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42596" cy="449843"/>
    <xdr:sp macro="" textlink="">
      <xdr:nvSpPr>
        <xdr:cNvPr id="836" name="TextBox 83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7" name="TextBox 83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8" name="TextBox 83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42596" cy="465909"/>
    <xdr:sp macro="" textlink="">
      <xdr:nvSpPr>
        <xdr:cNvPr id="839" name="TextBox 83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0</xdr:rowOff>
    </xdr:from>
    <xdr:ext cx="1051611" cy="503155"/>
    <xdr:sp macro="" textlink="">
      <xdr:nvSpPr>
        <xdr:cNvPr id="840" name="TextBox 839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1" name="TextBox 84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2" name="TextBox 84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3" name="TextBox 84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4" name="TextBox 84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133</xdr:row>
      <xdr:rowOff>26143</xdr:rowOff>
    </xdr:from>
    <xdr:ext cx="1051611" cy="561212"/>
    <xdr:sp macro="" textlink="">
      <xdr:nvSpPr>
        <xdr:cNvPr id="845" name="TextBox 844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6" name="TextBox 84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0</xdr:rowOff>
    </xdr:from>
    <xdr:ext cx="861746" cy="449843"/>
    <xdr:sp macro="" textlink="">
      <xdr:nvSpPr>
        <xdr:cNvPr id="847" name="TextBox 84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848" name="TextBox 84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9488</xdr:rowOff>
    </xdr:from>
    <xdr:ext cx="861746" cy="465909"/>
    <xdr:sp macro="" textlink="">
      <xdr:nvSpPr>
        <xdr:cNvPr id="849" name="TextBox 848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50" name="TextBox 84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51" name="TextBox 85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52" name="TextBox 85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133</xdr:row>
      <xdr:rowOff>393246</xdr:rowOff>
    </xdr:from>
    <xdr:ext cx="842596" cy="352580"/>
    <xdr:sp macro="" textlink="">
      <xdr:nvSpPr>
        <xdr:cNvPr id="853" name="TextBox 85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3908"/>
    <xdr:sp macro="" textlink="">
      <xdr:nvSpPr>
        <xdr:cNvPr id="854" name="TextBox 853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3908"/>
    <xdr:sp macro="" textlink="">
      <xdr:nvSpPr>
        <xdr:cNvPr id="855" name="TextBox 854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56" name="TextBox 85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57" name="TextBox 85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58" name="TextBox 85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59" name="TextBox 85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60" name="TextBox 8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61" name="TextBox 86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62" name="TextBox 86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63" name="TextBox 86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64" name="TextBox 86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65" name="TextBox 86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66" name="TextBox 86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67" name="TextBox 86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68" name="TextBox 86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26142</xdr:rowOff>
    </xdr:from>
    <xdr:ext cx="909205" cy="607979"/>
    <xdr:sp macro="" textlink="">
      <xdr:nvSpPr>
        <xdr:cNvPr id="869" name="TextBox 86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870" name="TextBox 86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71" name="TextBox 87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872" name="TextBox 87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3" name="TextBox 87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4" name="TextBox 87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5" name="TextBox 87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6" name="TextBox 87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7" name="TextBox 87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878" name="TextBox 87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24782</xdr:rowOff>
    </xdr:from>
    <xdr:ext cx="1051611" cy="374141"/>
    <xdr:sp macro="" textlink="">
      <xdr:nvSpPr>
        <xdr:cNvPr id="879" name="TextBox 878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61746" cy="352580"/>
    <xdr:sp macro="" textlink="">
      <xdr:nvSpPr>
        <xdr:cNvPr id="880" name="TextBox 879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61746" cy="352580"/>
    <xdr:sp macro="" textlink="">
      <xdr:nvSpPr>
        <xdr:cNvPr id="881" name="TextBox 880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82" name="TextBox 88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83" name="TextBox 88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84" name="TextBox 88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85" name="TextBox 88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86" name="TextBox 8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87" name="TextBox 88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88" name="TextBox 8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89" name="TextBox 8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90" name="TextBox 88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91" name="TextBox 89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92" name="TextBox 89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93" name="TextBox 89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894" name="TextBox 89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95" name="TextBox 89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96" name="TextBox 89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897" name="TextBox 89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98" name="TextBox 89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899" name="TextBox 8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00" name="TextBox 89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01" name="TextBox 9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02" name="TextBox 9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0</xdr:rowOff>
    </xdr:from>
    <xdr:ext cx="1051611" cy="503155"/>
    <xdr:sp macro="" textlink="">
      <xdr:nvSpPr>
        <xdr:cNvPr id="903" name="TextBox 90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04" name="TextBox 90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05" name="TextBox 90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06" name="TextBox 90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07" name="TextBox 90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26143</xdr:rowOff>
    </xdr:from>
    <xdr:ext cx="1051611" cy="561212"/>
    <xdr:sp macro="" textlink="">
      <xdr:nvSpPr>
        <xdr:cNvPr id="908" name="TextBox 90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09" name="TextBox 90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10" name="TextBox 90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911" name="TextBox 91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912" name="TextBox 91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13" name="TextBox 91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14" name="TextBox 91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15" name="TextBox 91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16" name="TextBox 91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17" name="TextBox 91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18" name="TextBox 91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19" name="TextBox 91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20" name="TextBox 91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21" name="TextBox 92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22" name="TextBox 92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26142</xdr:rowOff>
    </xdr:from>
    <xdr:ext cx="909205" cy="607979"/>
    <xdr:sp macro="" textlink="">
      <xdr:nvSpPr>
        <xdr:cNvPr id="923" name="TextBox 92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24" name="TextBox 92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25" name="TextBox 92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26" name="TextBox 92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27" name="TextBox 92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28" name="TextBox 92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29" name="TextBox 92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30" name="TextBox 92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31" name="TextBox 93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32" name="TextBox 93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33" name="TextBox 93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34" name="TextBox 93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35" name="TextBox 93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36" name="TextBox 93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37" name="TextBox 93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38" name="TextBox 93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39" name="TextBox 93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26142</xdr:rowOff>
    </xdr:from>
    <xdr:ext cx="909205" cy="607979"/>
    <xdr:sp macro="" textlink="">
      <xdr:nvSpPr>
        <xdr:cNvPr id="940" name="TextBox 939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41" name="TextBox 94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42" name="TextBox 94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43" name="TextBox 94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4" name="TextBox 94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5" name="TextBox 94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6" name="TextBox 94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7" name="TextBox 94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8" name="TextBox 94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42596" cy="352580"/>
    <xdr:sp macro="" textlink="">
      <xdr:nvSpPr>
        <xdr:cNvPr id="949" name="TextBox 94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24782</xdr:rowOff>
    </xdr:from>
    <xdr:ext cx="1051611" cy="374141"/>
    <xdr:sp macro="" textlink="">
      <xdr:nvSpPr>
        <xdr:cNvPr id="950" name="TextBox 949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61746" cy="352580"/>
    <xdr:sp macro="" textlink="">
      <xdr:nvSpPr>
        <xdr:cNvPr id="951" name="TextBox 950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8127</xdr:rowOff>
    </xdr:from>
    <xdr:ext cx="861746" cy="352580"/>
    <xdr:sp macro="" textlink="">
      <xdr:nvSpPr>
        <xdr:cNvPr id="952" name="TextBox 951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53" name="TextBox 95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54" name="TextBox 95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55" name="TextBox 95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56" name="TextBox 95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57" name="TextBox 95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58" name="TextBox 95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59" name="TextBox 95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60" name="TextBox 9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61" name="TextBox 96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62" name="TextBox 96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191</xdr:row>
      <xdr:rowOff>26142</xdr:rowOff>
    </xdr:from>
    <xdr:ext cx="909205" cy="607979"/>
    <xdr:sp macro="" textlink="">
      <xdr:nvSpPr>
        <xdr:cNvPr id="963" name="TextBox 96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191</xdr:row>
      <xdr:rowOff>9487</xdr:rowOff>
    </xdr:from>
    <xdr:ext cx="842596" cy="501748"/>
    <xdr:sp macro="" textlink="">
      <xdr:nvSpPr>
        <xdr:cNvPr id="964" name="TextBox 96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65" name="TextBox 96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405493</xdr:rowOff>
    </xdr:from>
    <xdr:ext cx="842596" cy="483165"/>
    <xdr:sp macro="" textlink="">
      <xdr:nvSpPr>
        <xdr:cNvPr id="966" name="TextBox 96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4141"/>
    <xdr:sp macro="" textlink="">
      <xdr:nvSpPr>
        <xdr:cNvPr id="967" name="TextBox 966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4141"/>
    <xdr:sp macro="" textlink="">
      <xdr:nvSpPr>
        <xdr:cNvPr id="968" name="TextBox 967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69" name="TextBox 96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70" name="TextBox 96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71" name="TextBox 97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72" name="TextBox 97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73" name="TextBox 97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74" name="TextBox 97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75" name="TextBox 97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76" name="TextBox 97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77" name="TextBox 97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78" name="TextBox 97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79" name="TextBox 97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80" name="TextBox 97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981" name="TextBox 98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2" name="TextBox 98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3" name="TextBox 98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4" name="TextBox 98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85" name="TextBox 98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986" name="TextBox 9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7" name="TextBox 98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8" name="TextBox 9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989" name="TextBox 9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0</xdr:rowOff>
    </xdr:from>
    <xdr:ext cx="1051611" cy="503155"/>
    <xdr:sp macro="" textlink="">
      <xdr:nvSpPr>
        <xdr:cNvPr id="990" name="TextBox 989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1" name="TextBox 99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2" name="TextBox 99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3" name="TextBox 99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4" name="TextBox 99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26143</xdr:rowOff>
    </xdr:from>
    <xdr:ext cx="1051611" cy="561212"/>
    <xdr:sp macro="" textlink="">
      <xdr:nvSpPr>
        <xdr:cNvPr id="995" name="TextBox 994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6" name="TextBox 99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997" name="TextBox 99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998" name="TextBox 99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999" name="TextBox 998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0" name="TextBox 99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1" name="TextBox 100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2" name="TextBox 100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3" name="TextBox 100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4" name="TextBox 100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5" name="TextBox 100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6" name="TextBox 10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7" name="TextBox 10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8" name="TextBox 100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09" name="TextBox 100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10" name="TextBox 100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11" name="TextBox 10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12" name="TextBox 101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13" name="TextBox 10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14" name="TextBox 10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15" name="TextBox 101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16" name="TextBox 101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17" name="TextBox 101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18" name="TextBox 101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19" name="TextBox 101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20" name="TextBox 101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21" name="TextBox 102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22" name="TextBox 102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42596" cy="449843"/>
    <xdr:sp macro="" textlink="">
      <xdr:nvSpPr>
        <xdr:cNvPr id="1023" name="TextBox 102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24" name="TextBox 102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25" name="TextBox 102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42596" cy="465909"/>
    <xdr:sp macro="" textlink="">
      <xdr:nvSpPr>
        <xdr:cNvPr id="1026" name="TextBox 10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0</xdr:rowOff>
    </xdr:from>
    <xdr:ext cx="1051611" cy="503155"/>
    <xdr:sp macro="" textlink="">
      <xdr:nvSpPr>
        <xdr:cNvPr id="1027" name="TextBox 1026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28" name="TextBox 102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29" name="TextBox 102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30" name="TextBox 102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31" name="TextBox 103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190</xdr:row>
      <xdr:rowOff>26143</xdr:rowOff>
    </xdr:from>
    <xdr:ext cx="1051611" cy="561212"/>
    <xdr:sp macro="" textlink="">
      <xdr:nvSpPr>
        <xdr:cNvPr id="1032" name="TextBox 1031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33" name="TextBox 103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0</xdr:rowOff>
    </xdr:from>
    <xdr:ext cx="861746" cy="449843"/>
    <xdr:sp macro="" textlink="">
      <xdr:nvSpPr>
        <xdr:cNvPr id="1034" name="TextBox 103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1035" name="TextBox 103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9488</xdr:rowOff>
    </xdr:from>
    <xdr:ext cx="861746" cy="465909"/>
    <xdr:sp macro="" textlink="">
      <xdr:nvSpPr>
        <xdr:cNvPr id="1036" name="TextBox 1035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37" name="TextBox 103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38" name="TextBox 103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39" name="TextBox 103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190</xdr:row>
      <xdr:rowOff>393246</xdr:rowOff>
    </xdr:from>
    <xdr:ext cx="842596" cy="352580"/>
    <xdr:sp macro="" textlink="">
      <xdr:nvSpPr>
        <xdr:cNvPr id="1040" name="TextBox 103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3908"/>
    <xdr:sp macro="" textlink="">
      <xdr:nvSpPr>
        <xdr:cNvPr id="1041" name="TextBox 1040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3908"/>
    <xdr:sp macro="" textlink="">
      <xdr:nvSpPr>
        <xdr:cNvPr id="1042" name="TextBox 1041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68" name="TextBox 106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73" name="TextBox 107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74" name="TextBox 107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75" name="TextBox 107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76" name="TextBox 107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77" name="TextBox 107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78" name="TextBox 107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79" name="TextBox 107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80" name="TextBox 107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81" name="TextBox 108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26142</xdr:rowOff>
    </xdr:from>
    <xdr:ext cx="909205" cy="607979"/>
    <xdr:sp macro="" textlink="">
      <xdr:nvSpPr>
        <xdr:cNvPr id="1082" name="TextBox 108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083" name="TextBox 108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84" name="TextBox 108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085" name="TextBox 108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24782</xdr:rowOff>
    </xdr:from>
    <xdr:ext cx="1051611" cy="374141"/>
    <xdr:sp macro="" textlink="">
      <xdr:nvSpPr>
        <xdr:cNvPr id="1086" name="TextBox 1085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87" name="TextBox 108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88" name="TextBox 108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89" name="TextBox 108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90" name="TextBox 108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091" name="TextBox 109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092" name="TextBox 109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093" name="TextBox 109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094" name="TextBox 109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095" name="TextBox 109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096" name="TextBox 109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097" name="TextBox 109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98" name="TextBox 109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099" name="TextBox 109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0" name="TextBox 109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1" name="TextBox 110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2" name="TextBox 110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03" name="TextBox 110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04" name="TextBox 1103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5" name="TextBox 110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6" name="TextBox 110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07" name="TextBox 110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0</xdr:rowOff>
    </xdr:from>
    <xdr:ext cx="1051611" cy="503155"/>
    <xdr:sp macro="" textlink="">
      <xdr:nvSpPr>
        <xdr:cNvPr id="1108" name="TextBox 1107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09" name="TextBox 110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10" name="TextBox 110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11" name="TextBox 111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12" name="TextBox 1111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26143</xdr:rowOff>
    </xdr:from>
    <xdr:ext cx="1051611" cy="561212"/>
    <xdr:sp macro="" textlink="">
      <xdr:nvSpPr>
        <xdr:cNvPr id="1113" name="TextBox 1112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14" name="TextBox 111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15" name="TextBox 111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116" name="TextBox 1115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117" name="TextBox 1116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18" name="TextBox 111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19" name="TextBox 111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0" name="TextBox 111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1" name="TextBox 112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2" name="TextBox 1121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23" name="TextBox 112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24" name="TextBox 112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5" name="TextBox 112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6" name="TextBox 112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7" name="TextBox 1126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26142</xdr:rowOff>
    </xdr:from>
    <xdr:ext cx="909205" cy="607979"/>
    <xdr:sp macro="" textlink="">
      <xdr:nvSpPr>
        <xdr:cNvPr id="1128" name="TextBox 1127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29" name="TextBox 112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0" name="TextBox 112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1" name="TextBox 1130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2" name="TextBox 113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3" name="TextBox 113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34" name="TextBox 113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35" name="TextBox 113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36" name="TextBox 113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7" name="TextBox 113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38" name="TextBox 113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39" name="TextBox 113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40" name="TextBox 113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41" name="TextBox 114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26142</xdr:rowOff>
    </xdr:from>
    <xdr:ext cx="909205" cy="607979"/>
    <xdr:sp macro="" textlink="">
      <xdr:nvSpPr>
        <xdr:cNvPr id="1142" name="TextBox 114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43" name="TextBox 114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44" name="TextBox 114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45" name="TextBox 114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24782</xdr:rowOff>
    </xdr:from>
    <xdr:ext cx="1051611" cy="374141"/>
    <xdr:sp macro="" textlink="">
      <xdr:nvSpPr>
        <xdr:cNvPr id="1146" name="TextBox 1145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47" name="TextBox 114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48" name="TextBox 114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49" name="TextBox 114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0" name="TextBox 114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1" name="TextBox 115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52" name="TextBox 115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53" name="TextBox 115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4" name="TextBox 115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5" name="TextBox 115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6" name="TextBox 115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26142</xdr:rowOff>
    </xdr:from>
    <xdr:ext cx="909205" cy="607979"/>
    <xdr:sp macro="" textlink="">
      <xdr:nvSpPr>
        <xdr:cNvPr id="1157" name="TextBox 115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193</xdr:row>
      <xdr:rowOff>9487</xdr:rowOff>
    </xdr:from>
    <xdr:ext cx="842596" cy="501748"/>
    <xdr:sp macro="" textlink="">
      <xdr:nvSpPr>
        <xdr:cNvPr id="1158" name="TextBox 115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59" name="TextBox 115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405493</xdr:rowOff>
    </xdr:from>
    <xdr:ext cx="842596" cy="483165"/>
    <xdr:sp macro="" textlink="">
      <xdr:nvSpPr>
        <xdr:cNvPr id="1160" name="TextBox 115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61" name="TextBox 116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62" name="TextBox 116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63" name="TextBox 11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64" name="TextBox 11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65" name="TextBox 116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66" name="TextBox 116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67" name="TextBox 116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68" name="TextBox 116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69" name="TextBox 116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70" name="TextBox 116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71" name="TextBox 117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72" name="TextBox 117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73" name="TextBox 117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74" name="TextBox 117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75" name="TextBox 117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76" name="TextBox 117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77" name="TextBox 117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178" name="TextBox 117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79" name="TextBox 117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80" name="TextBox 117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181" name="TextBox 118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0</xdr:rowOff>
    </xdr:from>
    <xdr:ext cx="1051611" cy="503155"/>
    <xdr:sp macro="" textlink="">
      <xdr:nvSpPr>
        <xdr:cNvPr id="1182" name="TextBox 1181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3" name="TextBox 118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4" name="TextBox 118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5" name="TextBox 118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6" name="TextBox 118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26143</xdr:rowOff>
    </xdr:from>
    <xdr:ext cx="1051611" cy="561212"/>
    <xdr:sp macro="" textlink="">
      <xdr:nvSpPr>
        <xdr:cNvPr id="1187" name="TextBox 1186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8" name="TextBox 118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189" name="TextBox 118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190" name="TextBox 1189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191" name="TextBox 1190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2" name="TextBox 119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3" name="TextBox 119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4" name="TextBox 119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5" name="TextBox 119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6" name="TextBox 119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7" name="TextBox 119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8" name="TextBox 119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199" name="TextBox 119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00" name="TextBox 119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01" name="TextBox 120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02" name="TextBox 120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03" name="TextBox 120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04" name="TextBox 120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05" name="TextBox 120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06" name="TextBox 120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07" name="TextBox 120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08" name="TextBox 120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09" name="TextBox 120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10" name="TextBox 120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1" name="TextBox 121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2" name="TextBox 121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3" name="TextBox 121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14" name="TextBox 1213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42596" cy="449843"/>
    <xdr:sp macro="" textlink="">
      <xdr:nvSpPr>
        <xdr:cNvPr id="1215" name="TextBox 121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6" name="TextBox 121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7" name="TextBox 121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42596" cy="465909"/>
    <xdr:sp macro="" textlink="">
      <xdr:nvSpPr>
        <xdr:cNvPr id="1218" name="TextBox 121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0</xdr:rowOff>
    </xdr:from>
    <xdr:ext cx="1051611" cy="503155"/>
    <xdr:sp macro="" textlink="">
      <xdr:nvSpPr>
        <xdr:cNvPr id="1219" name="TextBox 1218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0" name="TextBox 121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1" name="TextBox 122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2" name="TextBox 1221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3" name="TextBox 122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192</xdr:row>
      <xdr:rowOff>26143</xdr:rowOff>
    </xdr:from>
    <xdr:ext cx="1051611" cy="561212"/>
    <xdr:sp macro="" textlink="">
      <xdr:nvSpPr>
        <xdr:cNvPr id="1224" name="TextBox 1223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5" name="TextBox 122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0</xdr:rowOff>
    </xdr:from>
    <xdr:ext cx="861746" cy="449843"/>
    <xdr:sp macro="" textlink="">
      <xdr:nvSpPr>
        <xdr:cNvPr id="1226" name="TextBox 122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227" name="TextBox 1226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9488</xdr:rowOff>
    </xdr:from>
    <xdr:ext cx="861746" cy="465909"/>
    <xdr:sp macro="" textlink="">
      <xdr:nvSpPr>
        <xdr:cNvPr id="1228" name="TextBox 1227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29" name="TextBox 122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30" name="TextBox 122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31" name="TextBox 123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192</xdr:row>
      <xdr:rowOff>393246</xdr:rowOff>
    </xdr:from>
    <xdr:ext cx="842596" cy="352580"/>
    <xdr:sp macro="" textlink="">
      <xdr:nvSpPr>
        <xdr:cNvPr id="1232" name="TextBox 123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4141"/>
    <xdr:sp macro="" textlink="">
      <xdr:nvSpPr>
        <xdr:cNvPr id="1233" name="TextBox 1232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4141"/>
    <xdr:sp macro="" textlink="">
      <xdr:nvSpPr>
        <xdr:cNvPr id="1234" name="TextBox 1233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3908"/>
    <xdr:sp macro="" textlink="">
      <xdr:nvSpPr>
        <xdr:cNvPr id="1235" name="TextBox 1234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193</xdr:row>
      <xdr:rowOff>28864</xdr:rowOff>
    </xdr:from>
    <xdr:ext cx="909205" cy="373908"/>
    <xdr:sp macro="" textlink="">
      <xdr:nvSpPr>
        <xdr:cNvPr id="1236" name="TextBox 1235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37" name="TextBox 123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38" name="TextBox 123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39" name="TextBox 123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0" name="TextBox 123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1" name="TextBox 124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42" name="TextBox 124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43" name="TextBox 124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4" name="TextBox 124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5" name="TextBox 124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6" name="TextBox 124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26142</xdr:rowOff>
    </xdr:from>
    <xdr:ext cx="909205" cy="607979"/>
    <xdr:sp macro="" textlink="">
      <xdr:nvSpPr>
        <xdr:cNvPr id="1247" name="TextBox 124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48" name="TextBox 124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49" name="TextBox 124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50" name="TextBox 124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24782</xdr:rowOff>
    </xdr:from>
    <xdr:ext cx="1051611" cy="374141"/>
    <xdr:sp macro="" textlink="">
      <xdr:nvSpPr>
        <xdr:cNvPr id="1251" name="TextBox 1250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52" name="TextBox 125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53" name="TextBox 125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54" name="TextBox 125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55" name="TextBox 125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56" name="TextBox 125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57" name="TextBox 125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58" name="TextBox 125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59" name="TextBox 125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60" name="TextBox 125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61" name="TextBox 126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62" name="TextBox 126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63" name="TextBox 12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264" name="TextBox 12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65" name="TextBox 126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66" name="TextBox 126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67" name="TextBox 126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68" name="TextBox 126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269" name="TextBox 1268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70" name="TextBox 126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71" name="TextBox 127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272" name="TextBox 127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0</xdr:rowOff>
    </xdr:from>
    <xdr:ext cx="1051611" cy="503155"/>
    <xdr:sp macro="" textlink="">
      <xdr:nvSpPr>
        <xdr:cNvPr id="1273" name="TextBox 1272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74" name="TextBox 127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75" name="TextBox 127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76" name="TextBox 127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77" name="TextBox 1276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26143</xdr:rowOff>
    </xdr:from>
    <xdr:ext cx="1051611" cy="561212"/>
    <xdr:sp macro="" textlink="">
      <xdr:nvSpPr>
        <xdr:cNvPr id="1278" name="TextBox 1277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79" name="TextBox 127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280" name="TextBox 127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281" name="TextBox 1280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282" name="TextBox 1281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83" name="TextBox 128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84" name="TextBox 128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85" name="TextBox 128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86" name="TextBox 128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87" name="TextBox 1286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88" name="TextBox 128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89" name="TextBox 128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90" name="TextBox 128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91" name="TextBox 129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92" name="TextBox 1291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26142</xdr:rowOff>
    </xdr:from>
    <xdr:ext cx="909205" cy="607979"/>
    <xdr:sp macro="" textlink="">
      <xdr:nvSpPr>
        <xdr:cNvPr id="1293" name="TextBox 1292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94" name="TextBox 129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95" name="TextBox 129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96" name="TextBox 1295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97" name="TextBox 129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298" name="TextBox 129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299" name="TextBox 129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0" name="TextBox 129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1" name="TextBox 130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02" name="TextBox 130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03" name="TextBox 130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4" name="TextBox 130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5" name="TextBox 130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6" name="TextBox 130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26142</xdr:rowOff>
    </xdr:from>
    <xdr:ext cx="909205" cy="607979"/>
    <xdr:sp macro="" textlink="">
      <xdr:nvSpPr>
        <xdr:cNvPr id="1307" name="TextBox 130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08" name="TextBox 130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09" name="TextBox 130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10" name="TextBox 130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24782</xdr:rowOff>
    </xdr:from>
    <xdr:ext cx="1051611" cy="374141"/>
    <xdr:sp macro="" textlink="">
      <xdr:nvSpPr>
        <xdr:cNvPr id="1311" name="TextBox 1310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12" name="TextBox 131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13" name="TextBox 131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14" name="TextBox 131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15" name="TextBox 131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16" name="TextBox 131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17" name="TextBox 131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18" name="TextBox 131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19" name="TextBox 131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20" name="TextBox 131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21" name="TextBox 132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26142</xdr:rowOff>
    </xdr:from>
    <xdr:ext cx="909205" cy="607979"/>
    <xdr:sp macro="" textlink="">
      <xdr:nvSpPr>
        <xdr:cNvPr id="1322" name="TextBox 132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136</xdr:row>
      <xdr:rowOff>9487</xdr:rowOff>
    </xdr:from>
    <xdr:ext cx="842596" cy="501748"/>
    <xdr:sp macro="" textlink="">
      <xdr:nvSpPr>
        <xdr:cNvPr id="1323" name="TextBox 132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24" name="TextBox 132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405493</xdr:rowOff>
    </xdr:from>
    <xdr:ext cx="842596" cy="483165"/>
    <xdr:sp macro="" textlink="">
      <xdr:nvSpPr>
        <xdr:cNvPr id="1325" name="TextBox 132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26" name="TextBox 132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27" name="TextBox 132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28" name="TextBox 132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29" name="TextBox 132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30" name="TextBox 132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31" name="TextBox 133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32" name="TextBox 133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33" name="TextBox 133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34" name="TextBox 133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35" name="TextBox 133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36" name="TextBox 133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37" name="TextBox 133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38" name="TextBox 133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39" name="TextBox 133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40" name="TextBox 133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41" name="TextBox 134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42" name="TextBox 134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43" name="TextBox 134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44" name="TextBox 134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45" name="TextBox 134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46" name="TextBox 134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0</xdr:rowOff>
    </xdr:from>
    <xdr:ext cx="1051611" cy="503155"/>
    <xdr:sp macro="" textlink="">
      <xdr:nvSpPr>
        <xdr:cNvPr id="1347" name="TextBox 1346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48" name="TextBox 134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49" name="TextBox 134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50" name="TextBox 134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51" name="TextBox 135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26143</xdr:rowOff>
    </xdr:from>
    <xdr:ext cx="1051611" cy="561212"/>
    <xdr:sp macro="" textlink="">
      <xdr:nvSpPr>
        <xdr:cNvPr id="1352" name="TextBox 1351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53" name="TextBox 135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54" name="TextBox 135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355" name="TextBox 1354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356" name="TextBox 1355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57" name="TextBox 135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58" name="TextBox 135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59" name="TextBox 135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0" name="TextBox 135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1" name="TextBox 136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2" name="TextBox 136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3" name="TextBox 13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4" name="TextBox 13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5" name="TextBox 136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66" name="TextBox 136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67" name="TextBox 136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68" name="TextBox 136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69" name="TextBox 136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70" name="TextBox 136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71" name="TextBox 137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72" name="TextBox 137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73" name="TextBox 137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74" name="TextBox 137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75" name="TextBox 137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76" name="TextBox 137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77" name="TextBox 137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78" name="TextBox 137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79" name="TextBox 1378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42596" cy="449843"/>
    <xdr:sp macro="" textlink="">
      <xdr:nvSpPr>
        <xdr:cNvPr id="1380" name="TextBox 137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81" name="TextBox 138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82" name="TextBox 138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42596" cy="465909"/>
    <xdr:sp macro="" textlink="">
      <xdr:nvSpPr>
        <xdr:cNvPr id="1383" name="TextBox 138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0</xdr:rowOff>
    </xdr:from>
    <xdr:ext cx="1051611" cy="503155"/>
    <xdr:sp macro="" textlink="">
      <xdr:nvSpPr>
        <xdr:cNvPr id="1384" name="TextBox 1383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85" name="TextBox 138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86" name="TextBox 138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87" name="TextBox 1386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88" name="TextBox 138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135</xdr:row>
      <xdr:rowOff>26143</xdr:rowOff>
    </xdr:from>
    <xdr:ext cx="1051611" cy="561212"/>
    <xdr:sp macro="" textlink="">
      <xdr:nvSpPr>
        <xdr:cNvPr id="1389" name="TextBox 1388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90" name="TextBox 138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0</xdr:rowOff>
    </xdr:from>
    <xdr:ext cx="861746" cy="449843"/>
    <xdr:sp macro="" textlink="">
      <xdr:nvSpPr>
        <xdr:cNvPr id="1391" name="TextBox 139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392" name="TextBox 1391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9488</xdr:rowOff>
    </xdr:from>
    <xdr:ext cx="861746" cy="465909"/>
    <xdr:sp macro="" textlink="">
      <xdr:nvSpPr>
        <xdr:cNvPr id="1393" name="TextBox 1392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94" name="TextBox 139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95" name="TextBox 139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96" name="TextBox 139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135</xdr:row>
      <xdr:rowOff>393246</xdr:rowOff>
    </xdr:from>
    <xdr:ext cx="842596" cy="352580"/>
    <xdr:sp macro="" textlink="">
      <xdr:nvSpPr>
        <xdr:cNvPr id="1397" name="TextBox 139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4141"/>
    <xdr:sp macro="" textlink="">
      <xdr:nvSpPr>
        <xdr:cNvPr id="1398" name="TextBox 1397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4141"/>
    <xdr:sp macro="" textlink="">
      <xdr:nvSpPr>
        <xdr:cNvPr id="1399" name="TextBox 1398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3908"/>
    <xdr:sp macro="" textlink="">
      <xdr:nvSpPr>
        <xdr:cNvPr id="1400" name="TextBox 1399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136</xdr:row>
      <xdr:rowOff>28864</xdr:rowOff>
    </xdr:from>
    <xdr:ext cx="909205" cy="373908"/>
    <xdr:sp macro="" textlink="">
      <xdr:nvSpPr>
        <xdr:cNvPr id="1401" name="TextBox 1400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7</xdr:col>
      <xdr:colOff>3032125</xdr:colOff>
      <xdr:row>22</xdr:row>
      <xdr:rowOff>31750</xdr:rowOff>
    </xdr:from>
    <xdr:to>
      <xdr:col>7</xdr:col>
      <xdr:colOff>3728096</xdr:colOff>
      <xdr:row>22</xdr:row>
      <xdr:rowOff>253999</xdr:rowOff>
    </xdr:to>
    <xdr:pic>
      <xdr:nvPicPr>
        <xdr:cNvPr id="1414" name="Рисунок 1413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60125" y="9715500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7</xdr:col>
      <xdr:colOff>3825875</xdr:colOff>
      <xdr:row>23</xdr:row>
      <xdr:rowOff>31750</xdr:rowOff>
    </xdr:from>
    <xdr:to>
      <xdr:col>7</xdr:col>
      <xdr:colOff>4521846</xdr:colOff>
      <xdr:row>23</xdr:row>
      <xdr:rowOff>253999</xdr:rowOff>
    </xdr:to>
    <xdr:pic>
      <xdr:nvPicPr>
        <xdr:cNvPr id="1415" name="Рисунок 1414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953875" y="10128250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3206750</xdr:colOff>
      <xdr:row>118</xdr:row>
      <xdr:rowOff>47625</xdr:rowOff>
    </xdr:from>
    <xdr:to>
      <xdr:col>0</xdr:col>
      <xdr:colOff>3859079</xdr:colOff>
      <xdr:row>118</xdr:row>
      <xdr:rowOff>254907</xdr:rowOff>
    </xdr:to>
    <xdr:pic>
      <xdr:nvPicPr>
        <xdr:cNvPr id="1419" name="Рисунок 141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06750" y="44862750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7</xdr:col>
      <xdr:colOff>1174750</xdr:colOff>
      <xdr:row>175</xdr:row>
      <xdr:rowOff>333375</xdr:rowOff>
    </xdr:from>
    <xdr:to>
      <xdr:col>7</xdr:col>
      <xdr:colOff>1760017</xdr:colOff>
      <xdr:row>175</xdr:row>
      <xdr:rowOff>522367</xdr:rowOff>
    </xdr:to>
    <xdr:pic>
      <xdr:nvPicPr>
        <xdr:cNvPr id="1423" name="Рисунок 142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302750" y="65865375"/>
          <a:ext cx="585267" cy="188992"/>
        </a:xfrm>
        <a:prstGeom prst="rect">
          <a:avLst/>
        </a:prstGeom>
      </xdr:spPr>
    </xdr:pic>
    <xdr:clientData/>
  </xdr:twoCellAnchor>
  <xdr:twoCellAnchor editAs="oneCell">
    <xdr:from>
      <xdr:col>0</xdr:col>
      <xdr:colOff>3460750</xdr:colOff>
      <xdr:row>36</xdr:row>
      <xdr:rowOff>0</xdr:rowOff>
    </xdr:from>
    <xdr:to>
      <xdr:col>0</xdr:col>
      <xdr:colOff>4156721</xdr:colOff>
      <xdr:row>36</xdr:row>
      <xdr:rowOff>222249</xdr:rowOff>
    </xdr:to>
    <xdr:pic>
      <xdr:nvPicPr>
        <xdr:cNvPr id="1402" name="Рисунок 1401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460750" y="14605000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3397250</xdr:colOff>
      <xdr:row>155</xdr:row>
      <xdr:rowOff>0</xdr:rowOff>
    </xdr:from>
    <xdr:to>
      <xdr:col>0</xdr:col>
      <xdr:colOff>4110544</xdr:colOff>
      <xdr:row>155</xdr:row>
      <xdr:rowOff>225572</xdr:rowOff>
    </xdr:to>
    <xdr:pic>
      <xdr:nvPicPr>
        <xdr:cNvPr id="1405" name="Рисунок 140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397250" y="58991500"/>
          <a:ext cx="713294" cy="225572"/>
        </a:xfrm>
        <a:prstGeom prst="rect">
          <a:avLst/>
        </a:prstGeom>
      </xdr:spPr>
    </xdr:pic>
    <xdr:clientData/>
  </xdr:twoCellAnchor>
  <xdr:twoCellAnchor editAs="oneCell">
    <xdr:from>
      <xdr:col>7</xdr:col>
      <xdr:colOff>3270250</xdr:colOff>
      <xdr:row>182</xdr:row>
      <xdr:rowOff>0</xdr:rowOff>
    </xdr:from>
    <xdr:to>
      <xdr:col>7</xdr:col>
      <xdr:colOff>3855517</xdr:colOff>
      <xdr:row>182</xdr:row>
      <xdr:rowOff>188992</xdr:rowOff>
    </xdr:to>
    <xdr:pic>
      <xdr:nvPicPr>
        <xdr:cNvPr id="1409" name="Рисунок 140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98250" y="70453250"/>
          <a:ext cx="585267" cy="188992"/>
        </a:xfrm>
        <a:prstGeom prst="rect">
          <a:avLst/>
        </a:prstGeom>
      </xdr:spPr>
    </xdr:pic>
    <xdr:clientData/>
  </xdr:twoCellAnchor>
  <xdr:twoCellAnchor editAs="oneCell">
    <xdr:from>
      <xdr:col>7</xdr:col>
      <xdr:colOff>3984625</xdr:colOff>
      <xdr:row>183</xdr:row>
      <xdr:rowOff>0</xdr:rowOff>
    </xdr:from>
    <xdr:to>
      <xdr:col>8</xdr:col>
      <xdr:colOff>13767</xdr:colOff>
      <xdr:row>183</xdr:row>
      <xdr:rowOff>188992</xdr:rowOff>
    </xdr:to>
    <xdr:pic>
      <xdr:nvPicPr>
        <xdr:cNvPr id="1411" name="Рисунок 14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112625" y="70866000"/>
          <a:ext cx="585267" cy="188992"/>
        </a:xfrm>
        <a:prstGeom prst="rect">
          <a:avLst/>
        </a:prstGeom>
      </xdr:spPr>
    </xdr:pic>
    <xdr:clientData/>
  </xdr:twoCellAnchor>
  <xdr:twoCellAnchor editAs="oneCell">
    <xdr:from>
      <xdr:col>0</xdr:col>
      <xdr:colOff>3508375</xdr:colOff>
      <xdr:row>107</xdr:row>
      <xdr:rowOff>47625</xdr:rowOff>
    </xdr:from>
    <xdr:to>
      <xdr:col>1</xdr:col>
      <xdr:colOff>1454</xdr:colOff>
      <xdr:row>107</xdr:row>
      <xdr:rowOff>254907</xdr:rowOff>
    </xdr:to>
    <xdr:pic>
      <xdr:nvPicPr>
        <xdr:cNvPr id="1404" name="Рисунок 140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508375" y="42783125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7</xdr:col>
      <xdr:colOff>3889375</xdr:colOff>
      <xdr:row>83</xdr:row>
      <xdr:rowOff>0</xdr:rowOff>
    </xdr:from>
    <xdr:to>
      <xdr:col>7</xdr:col>
      <xdr:colOff>4541704</xdr:colOff>
      <xdr:row>83</xdr:row>
      <xdr:rowOff>207282</xdr:rowOff>
    </xdr:to>
    <xdr:pic>
      <xdr:nvPicPr>
        <xdr:cNvPr id="1408" name="Рисунок 140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017375" y="32797750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0</xdr:col>
      <xdr:colOff>2778125</xdr:colOff>
      <xdr:row>23</xdr:row>
      <xdr:rowOff>63500</xdr:rowOff>
    </xdr:from>
    <xdr:to>
      <xdr:col>0</xdr:col>
      <xdr:colOff>3473129</xdr:colOff>
      <xdr:row>23</xdr:row>
      <xdr:rowOff>282975</xdr:rowOff>
    </xdr:to>
    <xdr:pic>
      <xdr:nvPicPr>
        <xdr:cNvPr id="1406" name="Рисунок 140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778125" y="10160000"/>
          <a:ext cx="695004" cy="2194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415880</xdr:colOff>
      <xdr:row>6</xdr:row>
      <xdr:rowOff>9525</xdr:rowOff>
    </xdr:to>
    <xdr:pic>
      <xdr:nvPicPr>
        <xdr:cNvPr id="2" name="Рисунок 1" descr="iso 14001_экология_1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150055" cy="1438275"/>
        </a:xfrm>
        <a:prstGeom prst="rect">
          <a:avLst/>
        </a:prstGeom>
      </xdr:spPr>
    </xdr:pic>
    <xdr:clientData/>
  </xdr:twoCellAnchor>
  <xdr:twoCellAnchor>
    <xdr:from>
      <xdr:col>0</xdr:col>
      <xdr:colOff>742950</xdr:colOff>
      <xdr:row>2</xdr:row>
      <xdr:rowOff>76199</xdr:rowOff>
    </xdr:from>
    <xdr:to>
      <xdr:col>0</xdr:col>
      <xdr:colOff>1562100</xdr:colOff>
      <xdr:row>5</xdr:row>
      <xdr:rowOff>182595</xdr:rowOff>
    </xdr:to>
    <xdr:pic>
      <xdr:nvPicPr>
        <xdr:cNvPr id="1025" name="Рисунок 1" descr="Lider-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2950" y="552449"/>
          <a:ext cx="819150" cy="82077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4"/>
  <sheetViews>
    <sheetView tabSelected="1" zoomScale="60" zoomScaleNormal="60" zoomScalePageLayoutView="118" workbookViewId="0">
      <selection activeCell="J189" sqref="J189"/>
    </sheetView>
  </sheetViews>
  <sheetFormatPr defaultRowHeight="18.75" x14ac:dyDescent="0.3"/>
  <cols>
    <col min="1" max="1" width="62.28515625" customWidth="1"/>
    <col min="2" max="2" width="7.5703125" style="33" customWidth="1"/>
    <col min="3" max="3" width="13.7109375" style="17" customWidth="1"/>
    <col min="4" max="4" width="14.140625" style="17" customWidth="1"/>
    <col min="5" max="5" width="13.42578125" style="17" customWidth="1"/>
    <col min="6" max="6" width="8.28515625" style="17" customWidth="1"/>
    <col min="7" max="7" width="2.28515625" style="17" customWidth="1"/>
    <col min="8" max="8" width="68.42578125" style="17" customWidth="1"/>
    <col min="9" max="9" width="7.5703125" style="42" customWidth="1"/>
    <col min="10" max="10" width="13.42578125" style="17" customWidth="1"/>
    <col min="11" max="12" width="13.42578125" customWidth="1"/>
    <col min="13" max="13" width="9.140625" customWidth="1"/>
  </cols>
  <sheetData>
    <row r="1" spans="1:13" ht="51" customHeight="1" x14ac:dyDescent="0.25">
      <c r="A1" s="238"/>
      <c r="B1" s="239"/>
      <c r="C1" s="239"/>
      <c r="D1" s="239"/>
      <c r="E1" s="239"/>
      <c r="F1" s="239"/>
      <c r="G1" s="239"/>
      <c r="H1" s="239"/>
      <c r="I1" s="239"/>
      <c r="J1" s="239"/>
      <c r="K1" s="239"/>
      <c r="L1" s="239"/>
      <c r="M1" s="240"/>
    </row>
    <row r="2" spans="1:13" s="18" customFormat="1" ht="42.75" customHeight="1" x14ac:dyDescent="0.3">
      <c r="A2" s="66"/>
      <c r="B2" s="34"/>
      <c r="C2" s="67"/>
      <c r="D2" s="67"/>
      <c r="E2" s="67"/>
      <c r="F2" s="67"/>
      <c r="G2" s="67"/>
      <c r="H2" s="67"/>
      <c r="I2" s="34"/>
      <c r="J2" s="67"/>
      <c r="K2" s="67"/>
      <c r="L2" s="200"/>
      <c r="M2" s="201"/>
    </row>
    <row r="3" spans="1:13" s="18" customFormat="1" ht="42.75" customHeight="1" x14ac:dyDescent="0.3">
      <c r="A3" s="66"/>
      <c r="B3" s="34"/>
      <c r="C3" s="67"/>
      <c r="D3" s="67"/>
      <c r="E3" s="67"/>
      <c r="F3" s="67"/>
      <c r="G3" s="67"/>
      <c r="H3" s="67"/>
      <c r="I3" s="34"/>
      <c r="J3" s="67"/>
      <c r="K3" s="67"/>
      <c r="L3" s="68"/>
      <c r="M3" s="69"/>
    </row>
    <row r="4" spans="1:13" s="18" customFormat="1" ht="42.75" customHeight="1" x14ac:dyDescent="0.3">
      <c r="A4" s="66"/>
      <c r="B4" s="34"/>
      <c r="C4" s="67"/>
      <c r="D4" s="67"/>
      <c r="E4" s="67"/>
      <c r="F4" s="67"/>
      <c r="G4" s="67"/>
      <c r="H4" s="67"/>
      <c r="I4" s="34"/>
      <c r="J4" s="67"/>
      <c r="K4" s="67"/>
      <c r="L4" s="68"/>
      <c r="M4" s="69"/>
    </row>
    <row r="5" spans="1:13" s="18" customFormat="1" ht="42.75" customHeight="1" x14ac:dyDescent="0.3">
      <c r="A5" s="66"/>
      <c r="B5" s="34"/>
      <c r="C5" s="67"/>
      <c r="D5" s="67"/>
      <c r="E5" s="67"/>
      <c r="F5" s="67"/>
      <c r="G5" s="67"/>
      <c r="H5" s="67"/>
      <c r="I5" s="34"/>
      <c r="J5" s="67"/>
      <c r="K5" s="67"/>
      <c r="L5" s="68"/>
      <c r="M5" s="69"/>
    </row>
    <row r="6" spans="1:13" s="18" customFormat="1" ht="42.75" customHeight="1" x14ac:dyDescent="0.3">
      <c r="A6" s="66"/>
      <c r="B6" s="34"/>
      <c r="C6" s="67"/>
      <c r="D6" s="67"/>
      <c r="E6" s="67"/>
      <c r="F6" s="67"/>
      <c r="G6" s="67"/>
      <c r="H6" s="67"/>
      <c r="I6" s="34"/>
      <c r="J6" s="67"/>
      <c r="K6" s="67"/>
      <c r="L6" s="68"/>
      <c r="M6" s="69"/>
    </row>
    <row r="7" spans="1:13" s="18" customFormat="1" ht="15" customHeight="1" thickBot="1" x14ac:dyDescent="0.35">
      <c r="A7" s="165"/>
      <c r="B7" s="34"/>
      <c r="C7" s="166"/>
      <c r="D7" s="166"/>
      <c r="E7" s="166"/>
      <c r="F7" s="166"/>
      <c r="G7" s="166"/>
      <c r="H7" s="166"/>
      <c r="I7" s="34"/>
      <c r="J7" s="166"/>
      <c r="K7" s="166"/>
      <c r="L7" s="167"/>
      <c r="M7" s="168"/>
    </row>
    <row r="8" spans="1:13" ht="27" customHeight="1" thickBot="1" x14ac:dyDescent="0.3">
      <c r="A8" s="241" t="s">
        <v>0</v>
      </c>
      <c r="B8" s="243" t="s">
        <v>1</v>
      </c>
      <c r="C8" s="245" t="s">
        <v>5</v>
      </c>
      <c r="D8" s="246"/>
      <c r="E8" s="246"/>
      <c r="F8" s="268" t="s">
        <v>6</v>
      </c>
      <c r="G8" s="10"/>
      <c r="H8" s="249" t="s">
        <v>0</v>
      </c>
      <c r="I8" s="251" t="s">
        <v>1</v>
      </c>
      <c r="J8" s="253" t="s">
        <v>5</v>
      </c>
      <c r="K8" s="254"/>
      <c r="L8" s="254"/>
      <c r="M8" s="269" t="s">
        <v>6</v>
      </c>
    </row>
    <row r="9" spans="1:13" ht="63.75" customHeight="1" thickBot="1" x14ac:dyDescent="0.3">
      <c r="A9" s="241"/>
      <c r="B9" s="243"/>
      <c r="C9" s="11" t="s">
        <v>2</v>
      </c>
      <c r="D9" s="11" t="s">
        <v>3</v>
      </c>
      <c r="E9" s="11" t="s">
        <v>4</v>
      </c>
      <c r="F9" s="268"/>
      <c r="G9" s="10"/>
      <c r="H9" s="249"/>
      <c r="I9" s="251"/>
      <c r="J9" s="11" t="s">
        <v>2</v>
      </c>
      <c r="K9" s="1" t="s">
        <v>3</v>
      </c>
      <c r="L9" s="1" t="s">
        <v>4</v>
      </c>
      <c r="M9" s="269"/>
    </row>
    <row r="10" spans="1:13" s="43" customFormat="1" ht="33" customHeight="1" x14ac:dyDescent="0.25">
      <c r="A10" s="260" t="s">
        <v>143</v>
      </c>
      <c r="B10" s="261"/>
      <c r="C10" s="261"/>
      <c r="D10" s="261"/>
      <c r="E10" s="261"/>
      <c r="F10" s="261"/>
      <c r="G10" s="262"/>
      <c r="H10" s="262"/>
      <c r="I10" s="262"/>
      <c r="J10" s="262"/>
      <c r="K10" s="262"/>
      <c r="L10" s="262"/>
      <c r="M10" s="263"/>
    </row>
    <row r="11" spans="1:13" s="122" customFormat="1" ht="30" customHeight="1" x14ac:dyDescent="0.25">
      <c r="A11" s="125" t="s">
        <v>163</v>
      </c>
      <c r="B11" s="117">
        <v>50</v>
      </c>
      <c r="C11" s="177">
        <v>2.94</v>
      </c>
      <c r="D11" s="177">
        <f t="shared" ref="D11:D22" si="0">C11*1.02</f>
        <v>2.9988000000000001</v>
      </c>
      <c r="E11" s="128">
        <f t="shared" ref="E11:E22" si="1">C11*1.04</f>
        <v>3.0575999999999999</v>
      </c>
      <c r="F11" s="123">
        <v>10</v>
      </c>
      <c r="G11" s="74"/>
      <c r="H11" s="119" t="s">
        <v>174</v>
      </c>
      <c r="I11" s="124">
        <v>21</v>
      </c>
      <c r="J11" s="133">
        <v>8.16</v>
      </c>
      <c r="K11" s="133">
        <f t="shared" ref="K11:K22" si="2">J11*1.02</f>
        <v>8.3231999999999999</v>
      </c>
      <c r="L11" s="133">
        <f t="shared" ref="L11:L22" si="3">J11*1.04</f>
        <v>8.4863999999999997</v>
      </c>
      <c r="M11" s="124">
        <v>10</v>
      </c>
    </row>
    <row r="12" spans="1:13" s="122" customFormat="1" ht="28.5" customHeight="1" x14ac:dyDescent="0.25">
      <c r="A12" s="116" t="s">
        <v>164</v>
      </c>
      <c r="B12" s="117">
        <v>60</v>
      </c>
      <c r="C12" s="177">
        <v>6.14</v>
      </c>
      <c r="D12" s="177">
        <f t="shared" si="0"/>
        <v>6.2627999999999995</v>
      </c>
      <c r="E12" s="128">
        <f t="shared" si="1"/>
        <v>6.3856000000000002</v>
      </c>
      <c r="F12" s="123">
        <v>10</v>
      </c>
      <c r="G12" s="74"/>
      <c r="H12" s="126" t="s">
        <v>59</v>
      </c>
      <c r="I12" s="124">
        <v>60</v>
      </c>
      <c r="J12" s="133">
        <v>9.09</v>
      </c>
      <c r="K12" s="133">
        <f t="shared" si="2"/>
        <v>9.2718000000000007</v>
      </c>
      <c r="L12" s="133">
        <f t="shared" si="3"/>
        <v>9.4535999999999998</v>
      </c>
      <c r="M12" s="124">
        <v>10</v>
      </c>
    </row>
    <row r="13" spans="1:13" s="122" customFormat="1" ht="30" customHeight="1" x14ac:dyDescent="0.25">
      <c r="A13" s="116" t="s">
        <v>165</v>
      </c>
      <c r="B13" s="117">
        <v>60</v>
      </c>
      <c r="C13" s="177">
        <v>2.4500000000000002</v>
      </c>
      <c r="D13" s="177">
        <f t="shared" si="0"/>
        <v>2.4990000000000001</v>
      </c>
      <c r="E13" s="128">
        <f t="shared" si="1"/>
        <v>2.5480000000000005</v>
      </c>
      <c r="F13" s="123">
        <v>10</v>
      </c>
      <c r="G13" s="74"/>
      <c r="H13" s="119" t="s">
        <v>103</v>
      </c>
      <c r="I13" s="124">
        <v>60</v>
      </c>
      <c r="J13" s="133">
        <v>3.63</v>
      </c>
      <c r="K13" s="133">
        <f t="shared" si="2"/>
        <v>3.7025999999999999</v>
      </c>
      <c r="L13" s="133">
        <f t="shared" si="3"/>
        <v>3.7751999999999999</v>
      </c>
      <c r="M13" s="124">
        <v>10</v>
      </c>
    </row>
    <row r="14" spans="1:13" s="122" customFormat="1" ht="28.5" customHeight="1" x14ac:dyDescent="0.25">
      <c r="A14" s="161" t="s">
        <v>215</v>
      </c>
      <c r="B14" s="138">
        <v>60</v>
      </c>
      <c r="C14" s="177">
        <v>7.07</v>
      </c>
      <c r="D14" s="177">
        <f t="shared" si="0"/>
        <v>7.2114000000000003</v>
      </c>
      <c r="E14" s="128">
        <f t="shared" si="1"/>
        <v>7.3528000000000002</v>
      </c>
      <c r="F14" s="118">
        <v>10</v>
      </c>
      <c r="G14" s="74"/>
      <c r="H14" s="119" t="s">
        <v>102</v>
      </c>
      <c r="I14" s="139">
        <v>50</v>
      </c>
      <c r="J14" s="133">
        <v>3.14</v>
      </c>
      <c r="K14" s="133">
        <f t="shared" si="2"/>
        <v>3.2028000000000003</v>
      </c>
      <c r="L14" s="133">
        <f t="shared" si="3"/>
        <v>3.2656000000000001</v>
      </c>
      <c r="M14" s="124">
        <v>10</v>
      </c>
    </row>
    <row r="15" spans="1:13" s="122" customFormat="1" ht="28.5" customHeight="1" x14ac:dyDescent="0.25">
      <c r="A15" s="161" t="s">
        <v>216</v>
      </c>
      <c r="B15" s="138">
        <v>60</v>
      </c>
      <c r="C15" s="177">
        <v>3.72</v>
      </c>
      <c r="D15" s="177">
        <f t="shared" si="0"/>
        <v>3.7944000000000004</v>
      </c>
      <c r="E15" s="128">
        <f t="shared" si="1"/>
        <v>3.8688000000000002</v>
      </c>
      <c r="F15" s="118">
        <v>10</v>
      </c>
      <c r="G15" s="74"/>
      <c r="H15" s="125" t="s">
        <v>111</v>
      </c>
      <c r="I15" s="127">
        <v>21</v>
      </c>
      <c r="J15" s="128">
        <v>8.59</v>
      </c>
      <c r="K15" s="128">
        <f t="shared" si="2"/>
        <v>8.7617999999999991</v>
      </c>
      <c r="L15" s="128">
        <f t="shared" si="3"/>
        <v>8.9336000000000002</v>
      </c>
      <c r="M15" s="129">
        <v>10</v>
      </c>
    </row>
    <row r="16" spans="1:13" s="122" customFormat="1" ht="28.5" customHeight="1" x14ac:dyDescent="0.25">
      <c r="A16" s="116" t="s">
        <v>217</v>
      </c>
      <c r="B16" s="117">
        <v>60</v>
      </c>
      <c r="C16" s="128">
        <v>8.56</v>
      </c>
      <c r="D16" s="177">
        <f t="shared" si="0"/>
        <v>8.7312000000000012</v>
      </c>
      <c r="E16" s="128">
        <f t="shared" si="1"/>
        <v>8.9024000000000001</v>
      </c>
      <c r="F16" s="118">
        <v>10</v>
      </c>
      <c r="G16" s="74"/>
      <c r="H16" s="126" t="s">
        <v>108</v>
      </c>
      <c r="I16" s="135">
        <v>15</v>
      </c>
      <c r="J16" s="133">
        <v>5.0199999999999996</v>
      </c>
      <c r="K16" s="134">
        <f t="shared" si="2"/>
        <v>5.1204000000000001</v>
      </c>
      <c r="L16" s="134">
        <f t="shared" si="3"/>
        <v>5.2207999999999997</v>
      </c>
      <c r="M16" s="136">
        <v>10</v>
      </c>
    </row>
    <row r="17" spans="1:14" s="122" customFormat="1" ht="28.5" customHeight="1" x14ac:dyDescent="0.25">
      <c r="A17" s="116" t="s">
        <v>218</v>
      </c>
      <c r="B17" s="120">
        <v>60</v>
      </c>
      <c r="C17" s="133">
        <v>4.2699999999999996</v>
      </c>
      <c r="D17" s="178">
        <f t="shared" si="0"/>
        <v>4.3553999999999995</v>
      </c>
      <c r="E17" s="133">
        <f t="shared" si="1"/>
        <v>4.4407999999999994</v>
      </c>
      <c r="F17" s="121">
        <v>10</v>
      </c>
      <c r="G17" s="74"/>
      <c r="H17" s="125" t="s">
        <v>198</v>
      </c>
      <c r="I17" s="139">
        <v>60</v>
      </c>
      <c r="J17" s="133">
        <v>3.22</v>
      </c>
      <c r="K17" s="133">
        <f t="shared" si="2"/>
        <v>3.2844000000000002</v>
      </c>
      <c r="L17" s="133">
        <f t="shared" si="3"/>
        <v>3.3488000000000002</v>
      </c>
      <c r="M17" s="139">
        <v>10</v>
      </c>
    </row>
    <row r="18" spans="1:14" s="122" customFormat="1" ht="28.5" customHeight="1" x14ac:dyDescent="0.25">
      <c r="A18" s="116" t="s">
        <v>166</v>
      </c>
      <c r="B18" s="138">
        <v>35</v>
      </c>
      <c r="C18" s="177">
        <v>9.48</v>
      </c>
      <c r="D18" s="177">
        <f t="shared" si="0"/>
        <v>9.6696000000000009</v>
      </c>
      <c r="E18" s="128">
        <f t="shared" si="1"/>
        <v>9.8592000000000013</v>
      </c>
      <c r="F18" s="123">
        <v>10</v>
      </c>
      <c r="G18" s="74"/>
      <c r="H18" s="126" t="s">
        <v>199</v>
      </c>
      <c r="I18" s="139">
        <v>60</v>
      </c>
      <c r="J18" s="133">
        <v>8.0299999999999994</v>
      </c>
      <c r="K18" s="133">
        <f t="shared" si="2"/>
        <v>8.1905999999999999</v>
      </c>
      <c r="L18" s="133">
        <f t="shared" si="3"/>
        <v>8.3512000000000004</v>
      </c>
      <c r="M18" s="139">
        <v>10</v>
      </c>
    </row>
    <row r="19" spans="1:14" s="122" customFormat="1" ht="30" customHeight="1" x14ac:dyDescent="0.25">
      <c r="A19" s="161" t="s">
        <v>168</v>
      </c>
      <c r="B19" s="139">
        <v>60</v>
      </c>
      <c r="C19" s="133">
        <v>7.78</v>
      </c>
      <c r="D19" s="133">
        <f t="shared" si="0"/>
        <v>7.9356</v>
      </c>
      <c r="E19" s="133">
        <f t="shared" si="1"/>
        <v>8.0912000000000006</v>
      </c>
      <c r="F19" s="139">
        <v>10</v>
      </c>
      <c r="G19" s="74"/>
      <c r="H19" s="126" t="s">
        <v>220</v>
      </c>
      <c r="I19" s="139">
        <v>60</v>
      </c>
      <c r="J19" s="133">
        <v>4.8</v>
      </c>
      <c r="K19" s="133">
        <f t="shared" si="2"/>
        <v>4.8959999999999999</v>
      </c>
      <c r="L19" s="133">
        <f t="shared" si="3"/>
        <v>4.992</v>
      </c>
      <c r="M19" s="139">
        <v>10</v>
      </c>
    </row>
    <row r="20" spans="1:14" s="122" customFormat="1" ht="32.25" customHeight="1" x14ac:dyDescent="0.25">
      <c r="A20" s="161" t="s">
        <v>169</v>
      </c>
      <c r="B20" s="139">
        <v>60</v>
      </c>
      <c r="C20" s="133">
        <v>3.12</v>
      </c>
      <c r="D20" s="133">
        <f t="shared" si="0"/>
        <v>3.1824000000000003</v>
      </c>
      <c r="E20" s="133">
        <f t="shared" si="1"/>
        <v>3.2448000000000001</v>
      </c>
      <c r="F20" s="139">
        <v>10</v>
      </c>
      <c r="G20" s="74"/>
      <c r="H20" s="126" t="s">
        <v>221</v>
      </c>
      <c r="I20" s="139">
        <v>60</v>
      </c>
      <c r="J20" s="133">
        <v>2.41</v>
      </c>
      <c r="K20" s="133">
        <f t="shared" si="2"/>
        <v>2.4582000000000002</v>
      </c>
      <c r="L20" s="133">
        <f t="shared" si="3"/>
        <v>2.5064000000000002</v>
      </c>
      <c r="M20" s="139">
        <v>10</v>
      </c>
    </row>
    <row r="21" spans="1:14" s="122" customFormat="1" ht="32.25" customHeight="1" x14ac:dyDescent="0.25">
      <c r="A21" s="119" t="s">
        <v>167</v>
      </c>
      <c r="B21" s="124">
        <v>50</v>
      </c>
      <c r="C21" s="133">
        <v>2.63</v>
      </c>
      <c r="D21" s="133">
        <f t="shared" si="0"/>
        <v>2.6825999999999999</v>
      </c>
      <c r="E21" s="133">
        <f t="shared" si="1"/>
        <v>2.7351999999999999</v>
      </c>
      <c r="F21" s="124">
        <v>10</v>
      </c>
      <c r="G21" s="74"/>
      <c r="H21" s="190" t="s">
        <v>228</v>
      </c>
      <c r="I21" s="139">
        <v>60</v>
      </c>
      <c r="J21" s="133">
        <v>7.14</v>
      </c>
      <c r="K21" s="133">
        <f t="shared" si="2"/>
        <v>7.2827999999999999</v>
      </c>
      <c r="L21" s="133">
        <f t="shared" si="3"/>
        <v>7.4256000000000002</v>
      </c>
      <c r="M21" s="139">
        <v>10</v>
      </c>
    </row>
    <row r="22" spans="1:14" s="122" customFormat="1" ht="32.25" customHeight="1" x14ac:dyDescent="0.25">
      <c r="A22" s="126" t="s">
        <v>201</v>
      </c>
      <c r="B22" s="139">
        <v>45</v>
      </c>
      <c r="C22" s="133">
        <v>7.14</v>
      </c>
      <c r="D22" s="133">
        <f t="shared" si="0"/>
        <v>7.2827999999999999</v>
      </c>
      <c r="E22" s="133">
        <f t="shared" si="1"/>
        <v>7.4256000000000002</v>
      </c>
      <c r="F22" s="139">
        <v>10</v>
      </c>
      <c r="G22" s="74"/>
      <c r="H22" s="190" t="s">
        <v>229</v>
      </c>
      <c r="I22" s="139">
        <v>60</v>
      </c>
      <c r="J22" s="133">
        <v>3.68</v>
      </c>
      <c r="K22" s="133">
        <f t="shared" si="2"/>
        <v>3.7536</v>
      </c>
      <c r="L22" s="133">
        <f t="shared" si="3"/>
        <v>3.8272000000000004</v>
      </c>
      <c r="M22" s="139">
        <v>10</v>
      </c>
    </row>
    <row r="23" spans="1:14" s="122" customFormat="1" ht="32.25" customHeight="1" x14ac:dyDescent="0.25">
      <c r="A23" s="190" t="s">
        <v>230</v>
      </c>
      <c r="B23" s="139">
        <v>15</v>
      </c>
      <c r="C23" s="133">
        <v>4.12</v>
      </c>
      <c r="D23" s="133">
        <f t="shared" ref="D23" si="4">C23*1.02</f>
        <v>4.2023999999999999</v>
      </c>
      <c r="E23" s="133">
        <f t="shared" ref="E23" si="5">C23*1.04</f>
        <v>4.2848000000000006</v>
      </c>
      <c r="F23" s="139">
        <v>10</v>
      </c>
      <c r="G23" s="74"/>
      <c r="H23" s="126" t="s">
        <v>239</v>
      </c>
      <c r="I23" s="139">
        <v>60</v>
      </c>
      <c r="J23" s="133">
        <v>7.34</v>
      </c>
      <c r="K23" s="133">
        <f t="shared" ref="K23" si="6">J23*1.02</f>
        <v>7.4867999999999997</v>
      </c>
      <c r="L23" s="133">
        <f t="shared" ref="L23" si="7">J23*1.04</f>
        <v>7.6336000000000004</v>
      </c>
      <c r="M23" s="139">
        <v>10</v>
      </c>
    </row>
    <row r="24" spans="1:14" s="122" customFormat="1" ht="32.25" customHeight="1" x14ac:dyDescent="0.25">
      <c r="A24" s="190" t="s">
        <v>247</v>
      </c>
      <c r="B24" s="139">
        <v>15</v>
      </c>
      <c r="C24" s="133">
        <v>4.3</v>
      </c>
      <c r="D24" s="133">
        <f t="shared" ref="D24" si="8">C24*1.02</f>
        <v>4.3860000000000001</v>
      </c>
      <c r="E24" s="133">
        <f t="shared" ref="E24" si="9">C24*1.04</f>
        <v>4.4719999999999995</v>
      </c>
      <c r="F24" s="139">
        <v>10</v>
      </c>
      <c r="G24" s="74"/>
      <c r="H24" s="126" t="s">
        <v>240</v>
      </c>
      <c r="I24" s="139">
        <v>60</v>
      </c>
      <c r="J24" s="133">
        <v>3.78</v>
      </c>
      <c r="K24" s="133">
        <f t="shared" ref="K24" si="10">J24*1.02</f>
        <v>3.8555999999999999</v>
      </c>
      <c r="L24" s="133">
        <f t="shared" ref="L24" si="11">J24*1.04</f>
        <v>3.9312</v>
      </c>
      <c r="M24" s="139">
        <v>10</v>
      </c>
    </row>
    <row r="25" spans="1:14" s="75" customFormat="1" ht="36" customHeight="1" x14ac:dyDescent="0.25">
      <c r="A25" s="264" t="s">
        <v>65</v>
      </c>
      <c r="B25" s="264"/>
      <c r="C25" s="264"/>
      <c r="D25" s="264"/>
      <c r="E25" s="264"/>
      <c r="F25" s="264"/>
      <c r="G25" s="265"/>
      <c r="H25" s="265"/>
      <c r="I25" s="265"/>
      <c r="J25" s="265"/>
      <c r="K25" s="265"/>
      <c r="L25" s="265"/>
      <c r="M25" s="265"/>
    </row>
    <row r="26" spans="1:14" s="75" customFormat="1" ht="28.5" customHeight="1" x14ac:dyDescent="0.25">
      <c r="A26" s="119" t="s">
        <v>144</v>
      </c>
      <c r="B26" s="124">
        <v>30</v>
      </c>
      <c r="C26" s="133">
        <v>2.54</v>
      </c>
      <c r="D26" s="133">
        <f t="shared" ref="D26:D27" si="12">C26*1.02</f>
        <v>2.5908000000000002</v>
      </c>
      <c r="E26" s="133">
        <f>C26*1.04</f>
        <v>2.6415999999999999</v>
      </c>
      <c r="F26" s="124">
        <v>10</v>
      </c>
      <c r="G26" s="74"/>
      <c r="H26" s="125" t="s">
        <v>104</v>
      </c>
      <c r="I26" s="127">
        <v>30</v>
      </c>
      <c r="J26" s="128">
        <v>9.2799999999999994</v>
      </c>
      <c r="K26" s="128">
        <f>J26*1.02</f>
        <v>9.4656000000000002</v>
      </c>
      <c r="L26" s="128">
        <f>J26*1.04</f>
        <v>9.6511999999999993</v>
      </c>
      <c r="M26" s="129">
        <v>10</v>
      </c>
    </row>
    <row r="27" spans="1:14" s="75" customFormat="1" ht="30.75" customHeight="1" x14ac:dyDescent="0.25">
      <c r="A27" s="119" t="s">
        <v>145</v>
      </c>
      <c r="B27" s="124">
        <v>30</v>
      </c>
      <c r="C27" s="133">
        <v>4.88</v>
      </c>
      <c r="D27" s="133">
        <f t="shared" si="12"/>
        <v>4.9775999999999998</v>
      </c>
      <c r="E27" s="133">
        <f>C27*1.04</f>
        <v>5.0751999999999997</v>
      </c>
      <c r="F27" s="124">
        <v>10</v>
      </c>
      <c r="G27" s="74"/>
      <c r="H27" s="119" t="s">
        <v>93</v>
      </c>
      <c r="I27" s="124">
        <v>90</v>
      </c>
      <c r="J27" s="133">
        <v>2.2799999999999998</v>
      </c>
      <c r="K27" s="133">
        <f>J27*1.02</f>
        <v>2.3255999999999997</v>
      </c>
      <c r="L27" s="133">
        <f>J27*1.04</f>
        <v>2.3712</v>
      </c>
      <c r="M27" s="124">
        <v>10</v>
      </c>
    </row>
    <row r="28" spans="1:14" s="75" customFormat="1" ht="25.5" hidden="1" customHeight="1" x14ac:dyDescent="0.25">
      <c r="A28" s="81" t="s">
        <v>41</v>
      </c>
      <c r="B28" s="84">
        <v>25</v>
      </c>
      <c r="C28" s="82">
        <v>2.81</v>
      </c>
      <c r="D28" s="83">
        <f t="shared" ref="D28" si="13">C28*1.02</f>
        <v>2.8662000000000001</v>
      </c>
      <c r="E28" s="83">
        <f t="shared" ref="E28" si="14">C28*1.04</f>
        <v>2.9224000000000001</v>
      </c>
      <c r="F28" s="85">
        <v>11</v>
      </c>
      <c r="G28" s="80"/>
      <c r="H28" s="86"/>
      <c r="I28" s="84">
        <v>20</v>
      </c>
      <c r="J28" s="82">
        <v>4.5</v>
      </c>
      <c r="K28" s="83">
        <f t="shared" ref="K28" si="15">J28*1.02</f>
        <v>4.59</v>
      </c>
      <c r="L28" s="83">
        <f t="shared" ref="L28" si="16">J28*1.04</f>
        <v>4.68</v>
      </c>
      <c r="M28" s="85">
        <v>11</v>
      </c>
    </row>
    <row r="29" spans="1:14" s="75" customFormat="1" ht="32.25" customHeight="1" x14ac:dyDescent="0.25">
      <c r="A29" s="235" t="s">
        <v>10</v>
      </c>
      <c r="B29" s="236"/>
      <c r="C29" s="266"/>
      <c r="D29" s="266"/>
      <c r="E29" s="266"/>
      <c r="F29" s="236"/>
      <c r="G29" s="230"/>
      <c r="H29" s="230"/>
      <c r="I29" s="230"/>
      <c r="J29" s="267"/>
      <c r="K29" s="267"/>
      <c r="L29" s="267"/>
      <c r="M29" s="231"/>
      <c r="N29" s="79"/>
    </row>
    <row r="30" spans="1:14" s="75" customFormat="1" ht="27.75" customHeight="1" x14ac:dyDescent="0.25">
      <c r="A30" s="126" t="s">
        <v>182</v>
      </c>
      <c r="B30" s="132">
        <v>45</v>
      </c>
      <c r="C30" s="133">
        <v>7.71</v>
      </c>
      <c r="D30" s="134">
        <f>C30*1.02</f>
        <v>7.8642000000000003</v>
      </c>
      <c r="E30" s="134">
        <f>C30*1.04</f>
        <v>8.0183999999999997</v>
      </c>
      <c r="F30" s="132">
        <v>10</v>
      </c>
      <c r="G30" s="80"/>
      <c r="H30" s="125" t="s">
        <v>186</v>
      </c>
      <c r="I30" s="127">
        <v>20</v>
      </c>
      <c r="J30" s="128">
        <v>7.64</v>
      </c>
      <c r="K30" s="130">
        <f t="shared" ref="K30:K33" si="17">J30*1.02</f>
        <v>7.7927999999999997</v>
      </c>
      <c r="L30" s="130">
        <f t="shared" ref="L30:L33" si="18">J30*1.04</f>
        <v>7.9455999999999998</v>
      </c>
      <c r="M30" s="131">
        <v>10</v>
      </c>
    </row>
    <row r="31" spans="1:14" s="75" customFormat="1" ht="27.75" customHeight="1" x14ac:dyDescent="0.25">
      <c r="A31" s="126" t="s">
        <v>149</v>
      </c>
      <c r="B31" s="132">
        <v>30</v>
      </c>
      <c r="C31" s="133">
        <v>3.99</v>
      </c>
      <c r="D31" s="134">
        <f>C31*1.02</f>
        <v>4.0697999999999999</v>
      </c>
      <c r="E31" s="134">
        <f>C31*1.04</f>
        <v>4.1496000000000004</v>
      </c>
      <c r="F31" s="132">
        <v>10</v>
      </c>
      <c r="G31" s="80"/>
      <c r="H31" s="126" t="s">
        <v>203</v>
      </c>
      <c r="I31" s="132">
        <v>30</v>
      </c>
      <c r="J31" s="133">
        <v>7.03</v>
      </c>
      <c r="K31" s="134">
        <f t="shared" si="17"/>
        <v>7.1706000000000003</v>
      </c>
      <c r="L31" s="134">
        <f t="shared" si="18"/>
        <v>7.3112000000000004</v>
      </c>
      <c r="M31" s="132">
        <v>10</v>
      </c>
    </row>
    <row r="32" spans="1:14" s="75" customFormat="1" ht="29.25" customHeight="1" x14ac:dyDescent="0.25">
      <c r="A32" s="125" t="s">
        <v>158</v>
      </c>
      <c r="B32" s="127">
        <v>45</v>
      </c>
      <c r="C32" s="128">
        <v>7.66</v>
      </c>
      <c r="D32" s="128">
        <f t="shared" ref="D32" si="19">C32*1.02</f>
        <v>7.8132000000000001</v>
      </c>
      <c r="E32" s="128">
        <f t="shared" ref="E32" si="20">C32*1.04</f>
        <v>7.9664000000000001</v>
      </c>
      <c r="F32" s="129">
        <v>10</v>
      </c>
      <c r="G32" s="80"/>
      <c r="H32" s="119" t="s">
        <v>146</v>
      </c>
      <c r="I32" s="124">
        <v>35</v>
      </c>
      <c r="J32" s="142">
        <v>7.49</v>
      </c>
      <c r="K32" s="133">
        <f t="shared" si="17"/>
        <v>7.6398000000000001</v>
      </c>
      <c r="L32" s="133">
        <f t="shared" si="18"/>
        <v>7.7896000000000001</v>
      </c>
      <c r="M32" s="124">
        <v>10</v>
      </c>
    </row>
    <row r="33" spans="1:13" s="75" customFormat="1" ht="27.75" customHeight="1" x14ac:dyDescent="0.25">
      <c r="A33" s="119" t="s">
        <v>92</v>
      </c>
      <c r="B33" s="124">
        <v>45</v>
      </c>
      <c r="C33" s="133">
        <v>8.57</v>
      </c>
      <c r="D33" s="133">
        <f t="shared" ref="D33" si="21">C33*1.02</f>
        <v>8.7414000000000005</v>
      </c>
      <c r="E33" s="133">
        <f t="shared" ref="E33" si="22">C33*1.04</f>
        <v>8.9128000000000007</v>
      </c>
      <c r="F33" s="124">
        <v>10</v>
      </c>
      <c r="G33" s="80"/>
      <c r="H33" s="119" t="s">
        <v>147</v>
      </c>
      <c r="I33" s="124">
        <v>35</v>
      </c>
      <c r="J33" s="142">
        <v>8.35</v>
      </c>
      <c r="K33" s="133">
        <f t="shared" si="17"/>
        <v>8.5169999999999995</v>
      </c>
      <c r="L33" s="133">
        <f t="shared" si="18"/>
        <v>8.6839999999999993</v>
      </c>
      <c r="M33" s="124">
        <v>10</v>
      </c>
    </row>
    <row r="34" spans="1:13" s="75" customFormat="1" ht="27.75" customHeight="1" x14ac:dyDescent="0.25">
      <c r="A34" s="125" t="s">
        <v>148</v>
      </c>
      <c r="B34" s="137">
        <v>45</v>
      </c>
      <c r="C34" s="128">
        <v>6.82</v>
      </c>
      <c r="D34" s="130">
        <f>C34*1.02</f>
        <v>6.9564000000000004</v>
      </c>
      <c r="E34" s="130">
        <f>C34*1.04</f>
        <v>7.0928000000000004</v>
      </c>
      <c r="F34" s="132">
        <v>10</v>
      </c>
      <c r="G34" s="80"/>
      <c r="H34" s="126" t="s">
        <v>204</v>
      </c>
      <c r="I34" s="135">
        <v>30</v>
      </c>
      <c r="J34" s="133">
        <v>8.3699999999999992</v>
      </c>
      <c r="K34" s="134">
        <f>J34*1.02</f>
        <v>8.5373999999999999</v>
      </c>
      <c r="L34" s="134">
        <f>J34*1.04</f>
        <v>8.7047999999999988</v>
      </c>
      <c r="M34" s="132">
        <v>10</v>
      </c>
    </row>
    <row r="35" spans="1:13" s="75" customFormat="1" ht="27.75" customHeight="1" x14ac:dyDescent="0.25">
      <c r="A35" s="126" t="s">
        <v>185</v>
      </c>
      <c r="B35" s="135">
        <v>45</v>
      </c>
      <c r="C35" s="133">
        <v>7.48</v>
      </c>
      <c r="D35" s="134">
        <f>C35*1.02</f>
        <v>7.6296000000000008</v>
      </c>
      <c r="E35" s="134">
        <f>C35*1.04</f>
        <v>7.7792000000000003</v>
      </c>
      <c r="F35" s="132">
        <v>10</v>
      </c>
      <c r="G35" s="80"/>
      <c r="H35" s="195" t="s">
        <v>194</v>
      </c>
      <c r="I35" s="124">
        <v>35</v>
      </c>
      <c r="J35" s="142">
        <v>5.24</v>
      </c>
      <c r="K35" s="133">
        <f t="shared" ref="K35" si="23">J35*1.02</f>
        <v>5.3448000000000002</v>
      </c>
      <c r="L35" s="133">
        <f t="shared" ref="L35" si="24">J35*1.04</f>
        <v>5.4496000000000002</v>
      </c>
      <c r="M35" s="124">
        <v>10</v>
      </c>
    </row>
    <row r="36" spans="1:13" s="75" customFormat="1" ht="27.75" customHeight="1" x14ac:dyDescent="0.25">
      <c r="A36" s="148" t="s">
        <v>219</v>
      </c>
      <c r="B36" s="135">
        <v>45</v>
      </c>
      <c r="C36" s="133">
        <v>8.4600000000000009</v>
      </c>
      <c r="D36" s="134">
        <f>C36*1.02</f>
        <v>8.6292000000000009</v>
      </c>
      <c r="E36" s="134">
        <f>C36*1.04</f>
        <v>8.7984000000000009</v>
      </c>
      <c r="F36" s="132">
        <v>10</v>
      </c>
      <c r="G36" s="80"/>
      <c r="H36" s="126" t="s">
        <v>222</v>
      </c>
      <c r="I36" s="124">
        <v>30</v>
      </c>
      <c r="J36" s="142">
        <v>4.82</v>
      </c>
      <c r="K36" s="133">
        <f t="shared" ref="K36:K37" si="25">J36*1.02</f>
        <v>4.9164000000000003</v>
      </c>
      <c r="L36" s="133">
        <f t="shared" ref="L36:L37" si="26">J36*1.04</f>
        <v>5.0128000000000004</v>
      </c>
      <c r="M36" s="124">
        <v>10</v>
      </c>
    </row>
    <row r="37" spans="1:13" s="75" customFormat="1" ht="29.25" customHeight="1" x14ac:dyDescent="0.25">
      <c r="A37" s="148" t="s">
        <v>241</v>
      </c>
      <c r="B37" s="135">
        <v>45</v>
      </c>
      <c r="C37" s="133">
        <v>7.75</v>
      </c>
      <c r="D37" s="134">
        <f>C37*1.02</f>
        <v>7.9050000000000002</v>
      </c>
      <c r="E37" s="134">
        <f>C37*1.04</f>
        <v>8.06</v>
      </c>
      <c r="F37" s="132">
        <v>10</v>
      </c>
      <c r="G37" s="80"/>
      <c r="H37" s="126" t="s">
        <v>223</v>
      </c>
      <c r="I37" s="124">
        <v>30</v>
      </c>
      <c r="J37" s="142">
        <v>4.76</v>
      </c>
      <c r="K37" s="133">
        <f t="shared" si="25"/>
        <v>4.8552</v>
      </c>
      <c r="L37" s="133">
        <f t="shared" si="26"/>
        <v>4.9504000000000001</v>
      </c>
      <c r="M37" s="124">
        <v>10</v>
      </c>
    </row>
    <row r="38" spans="1:13" s="75" customFormat="1" ht="34.5" customHeight="1" x14ac:dyDescent="0.25">
      <c r="A38" s="235" t="s">
        <v>11</v>
      </c>
      <c r="B38" s="236"/>
      <c r="C38" s="236"/>
      <c r="D38" s="236"/>
      <c r="E38" s="236"/>
      <c r="F38" s="236"/>
      <c r="G38" s="236"/>
      <c r="H38" s="236"/>
      <c r="I38" s="236"/>
      <c r="J38" s="236"/>
      <c r="K38" s="236"/>
      <c r="L38" s="236"/>
      <c r="M38" s="237"/>
    </row>
    <row r="39" spans="1:13" s="75" customFormat="1" ht="30" customHeight="1" x14ac:dyDescent="0.25">
      <c r="A39" s="125" t="s">
        <v>66</v>
      </c>
      <c r="B39" s="127">
        <v>60</v>
      </c>
      <c r="C39" s="128">
        <v>20.57</v>
      </c>
      <c r="D39" s="130">
        <f t="shared" ref="D39:D47" si="27">C39*1.02</f>
        <v>20.981400000000001</v>
      </c>
      <c r="E39" s="130">
        <f t="shared" ref="E39:E41" si="28">C39*1.04</f>
        <v>21.392800000000001</v>
      </c>
      <c r="F39" s="131">
        <v>10</v>
      </c>
      <c r="G39" s="80"/>
      <c r="H39" s="125" t="s">
        <v>190</v>
      </c>
      <c r="I39" s="138">
        <v>60</v>
      </c>
      <c r="J39" s="128">
        <v>17.68</v>
      </c>
      <c r="K39" s="128">
        <f t="shared" ref="K39:K41" si="29">J39*1.02</f>
        <v>18.0336</v>
      </c>
      <c r="L39" s="128">
        <f>J39*1.04</f>
        <v>18.3872</v>
      </c>
      <c r="M39" s="129">
        <v>10</v>
      </c>
    </row>
    <row r="40" spans="1:13" s="75" customFormat="1" ht="30" customHeight="1" x14ac:dyDescent="0.25">
      <c r="A40" s="125" t="s">
        <v>175</v>
      </c>
      <c r="B40" s="127">
        <v>60</v>
      </c>
      <c r="C40" s="128">
        <v>21.17</v>
      </c>
      <c r="D40" s="130">
        <f t="shared" si="27"/>
        <v>21.593400000000003</v>
      </c>
      <c r="E40" s="130">
        <f t="shared" ref="E40" si="30">C40*1.04</f>
        <v>22.016800000000003</v>
      </c>
      <c r="F40" s="131">
        <v>10</v>
      </c>
      <c r="G40" s="80"/>
      <c r="H40" s="125" t="s">
        <v>196</v>
      </c>
      <c r="I40" s="138">
        <v>60</v>
      </c>
      <c r="J40" s="128">
        <v>17.71</v>
      </c>
      <c r="K40" s="128">
        <f t="shared" ref="K40" si="31">J40*1.02</f>
        <v>18.0642</v>
      </c>
      <c r="L40" s="128">
        <f t="shared" ref="L40" si="32">J40*1.04</f>
        <v>18.418400000000002</v>
      </c>
      <c r="M40" s="129">
        <v>10</v>
      </c>
    </row>
    <row r="41" spans="1:13" s="75" customFormat="1" ht="30" customHeight="1" x14ac:dyDescent="0.25">
      <c r="A41" s="125" t="s">
        <v>68</v>
      </c>
      <c r="B41" s="138">
        <v>60</v>
      </c>
      <c r="C41" s="128">
        <v>20.22</v>
      </c>
      <c r="D41" s="128">
        <f t="shared" si="27"/>
        <v>20.624399999999998</v>
      </c>
      <c r="E41" s="128">
        <f t="shared" si="28"/>
        <v>21.0288</v>
      </c>
      <c r="F41" s="129">
        <v>10</v>
      </c>
      <c r="G41" s="80"/>
      <c r="H41" s="126" t="s">
        <v>189</v>
      </c>
      <c r="I41" s="139">
        <v>60</v>
      </c>
      <c r="J41" s="133">
        <v>17.29</v>
      </c>
      <c r="K41" s="133">
        <f t="shared" si="29"/>
        <v>17.6358</v>
      </c>
      <c r="L41" s="133">
        <f>J41*1.04</f>
        <v>17.9816</v>
      </c>
      <c r="M41" s="139">
        <v>10</v>
      </c>
    </row>
    <row r="42" spans="1:13" s="75" customFormat="1" ht="29.25" customHeight="1" x14ac:dyDescent="0.25">
      <c r="A42" s="125" t="s">
        <v>67</v>
      </c>
      <c r="B42" s="127">
        <v>60</v>
      </c>
      <c r="C42" s="128">
        <v>19.66</v>
      </c>
      <c r="D42" s="130">
        <f t="shared" si="27"/>
        <v>20.0532</v>
      </c>
      <c r="E42" s="130">
        <f t="shared" ref="E42:E47" si="33">C42*1.04</f>
        <v>20.446400000000001</v>
      </c>
      <c r="F42" s="131">
        <v>10</v>
      </c>
      <c r="G42" s="80"/>
      <c r="H42" s="126" t="s">
        <v>154</v>
      </c>
      <c r="I42" s="139">
        <v>60</v>
      </c>
      <c r="J42" s="133">
        <v>17.53</v>
      </c>
      <c r="K42" s="133">
        <f t="shared" ref="K42:K43" si="34">J42*1.02</f>
        <v>17.880600000000001</v>
      </c>
      <c r="L42" s="133">
        <f t="shared" ref="L42:L43" si="35">J42*1.04</f>
        <v>18.231200000000001</v>
      </c>
      <c r="M42" s="139">
        <v>10</v>
      </c>
    </row>
    <row r="43" spans="1:13" s="75" customFormat="1" ht="30" customHeight="1" x14ac:dyDescent="0.25">
      <c r="A43" s="125" t="s">
        <v>69</v>
      </c>
      <c r="B43" s="138">
        <v>60</v>
      </c>
      <c r="C43" s="128">
        <v>18.850000000000001</v>
      </c>
      <c r="D43" s="128">
        <f t="shared" si="27"/>
        <v>19.227</v>
      </c>
      <c r="E43" s="128">
        <f t="shared" si="33"/>
        <v>19.604000000000003</v>
      </c>
      <c r="F43" s="129">
        <v>10</v>
      </c>
      <c r="G43" s="80"/>
      <c r="H43" s="126" t="s">
        <v>155</v>
      </c>
      <c r="I43" s="139">
        <v>60</v>
      </c>
      <c r="J43" s="133">
        <v>16.399999999999999</v>
      </c>
      <c r="K43" s="133">
        <f t="shared" si="34"/>
        <v>16.727999999999998</v>
      </c>
      <c r="L43" s="133">
        <f t="shared" si="35"/>
        <v>17.055999999999997</v>
      </c>
      <c r="M43" s="139">
        <v>10</v>
      </c>
    </row>
    <row r="44" spans="1:13" s="75" customFormat="1" ht="30" customHeight="1" x14ac:dyDescent="0.25">
      <c r="A44" s="126" t="s">
        <v>106</v>
      </c>
      <c r="B44" s="132">
        <v>60</v>
      </c>
      <c r="C44" s="133">
        <v>22.12</v>
      </c>
      <c r="D44" s="134">
        <f t="shared" si="27"/>
        <v>22.5624</v>
      </c>
      <c r="E44" s="134">
        <f t="shared" si="33"/>
        <v>23.004800000000003</v>
      </c>
      <c r="F44" s="132">
        <v>10</v>
      </c>
      <c r="G44" s="80"/>
      <c r="H44" s="126" t="s">
        <v>192</v>
      </c>
      <c r="I44" s="183">
        <v>60</v>
      </c>
      <c r="J44" s="142">
        <v>22.53</v>
      </c>
      <c r="K44" s="142">
        <f>J44*1.02</f>
        <v>22.980600000000003</v>
      </c>
      <c r="L44" s="142">
        <f>J44*1.04</f>
        <v>23.4312</v>
      </c>
      <c r="M44" s="183">
        <v>10</v>
      </c>
    </row>
    <row r="45" spans="1:13" s="75" customFormat="1" ht="30" customHeight="1" x14ac:dyDescent="0.25">
      <c r="A45" s="119" t="s">
        <v>105</v>
      </c>
      <c r="B45" s="124">
        <v>60</v>
      </c>
      <c r="C45" s="133">
        <v>19.57</v>
      </c>
      <c r="D45" s="133">
        <f t="shared" si="27"/>
        <v>19.961400000000001</v>
      </c>
      <c r="E45" s="133">
        <f t="shared" si="33"/>
        <v>20.352800000000002</v>
      </c>
      <c r="F45" s="124">
        <v>10</v>
      </c>
      <c r="G45" s="80"/>
      <c r="H45" s="126" t="s">
        <v>205</v>
      </c>
      <c r="I45" s="183">
        <v>60</v>
      </c>
      <c r="J45" s="142">
        <v>16.399999999999999</v>
      </c>
      <c r="K45" s="142">
        <f>J45*1.02</f>
        <v>16.727999999999998</v>
      </c>
      <c r="L45" s="142">
        <f>J45*1.04</f>
        <v>17.055999999999997</v>
      </c>
      <c r="M45" s="183">
        <v>10</v>
      </c>
    </row>
    <row r="46" spans="1:13" s="75" customFormat="1" ht="27.75" customHeight="1" x14ac:dyDescent="0.25">
      <c r="A46" s="119" t="s">
        <v>231</v>
      </c>
      <c r="B46" s="124">
        <v>60</v>
      </c>
      <c r="C46" s="133">
        <v>27.27</v>
      </c>
      <c r="D46" s="133">
        <f t="shared" si="27"/>
        <v>27.8154</v>
      </c>
      <c r="E46" s="133">
        <f t="shared" si="33"/>
        <v>28.360800000000001</v>
      </c>
      <c r="F46" s="124">
        <v>10</v>
      </c>
      <c r="G46" s="80"/>
      <c r="H46" s="126" t="s">
        <v>48</v>
      </c>
      <c r="I46" s="139">
        <v>60</v>
      </c>
      <c r="J46" s="133">
        <v>1.98</v>
      </c>
      <c r="K46" s="133">
        <f>J46*1.02</f>
        <v>2.0196000000000001</v>
      </c>
      <c r="L46" s="133">
        <f>J46*1.04</f>
        <v>2.0592000000000001</v>
      </c>
      <c r="M46" s="139">
        <v>10</v>
      </c>
    </row>
    <row r="47" spans="1:13" s="75" customFormat="1" ht="27.75" customHeight="1" x14ac:dyDescent="0.25">
      <c r="A47" s="119" t="s">
        <v>197</v>
      </c>
      <c r="B47" s="124">
        <v>60</v>
      </c>
      <c r="C47" s="142">
        <v>17.28</v>
      </c>
      <c r="D47" s="133">
        <f t="shared" si="27"/>
        <v>17.625600000000002</v>
      </c>
      <c r="E47" s="133">
        <f t="shared" si="33"/>
        <v>17.971200000000003</v>
      </c>
      <c r="F47" s="124">
        <v>10</v>
      </c>
      <c r="G47" s="80"/>
      <c r="H47" s="126" t="s">
        <v>47</v>
      </c>
      <c r="I47" s="140">
        <v>60</v>
      </c>
      <c r="J47" s="133">
        <v>1.98</v>
      </c>
      <c r="K47" s="133">
        <f>J47*1.02</f>
        <v>2.0196000000000001</v>
      </c>
      <c r="L47" s="133">
        <f>J47*1.04</f>
        <v>2.0592000000000001</v>
      </c>
      <c r="M47" s="141">
        <v>10</v>
      </c>
    </row>
    <row r="48" spans="1:13" s="75" customFormat="1" ht="27.75" customHeight="1" x14ac:dyDescent="0.25">
      <c r="G48" s="80"/>
    </row>
    <row r="49" spans="1:15" s="75" customFormat="1" ht="36" customHeight="1" x14ac:dyDescent="0.25">
      <c r="A49" s="257" t="s">
        <v>12</v>
      </c>
      <c r="B49" s="258"/>
      <c r="C49" s="258"/>
      <c r="D49" s="258"/>
      <c r="E49" s="258"/>
      <c r="F49" s="258"/>
      <c r="G49" s="258"/>
      <c r="H49" s="258"/>
      <c r="I49" s="258"/>
      <c r="J49" s="258"/>
      <c r="K49" s="258"/>
      <c r="L49" s="258"/>
      <c r="M49" s="259"/>
    </row>
    <row r="50" spans="1:15" s="179" customFormat="1" ht="27" customHeight="1" x14ac:dyDescent="0.25">
      <c r="A50" s="126" t="s">
        <v>70</v>
      </c>
      <c r="B50" s="143">
        <v>45</v>
      </c>
      <c r="C50" s="133">
        <v>15.59</v>
      </c>
      <c r="D50" s="134">
        <f t="shared" ref="D50" si="36">C50*1.02</f>
        <v>15.9018</v>
      </c>
      <c r="E50" s="134">
        <f t="shared" ref="E50" si="37">C50*1.04</f>
        <v>16.2136</v>
      </c>
      <c r="F50" s="132">
        <v>10</v>
      </c>
      <c r="G50" s="80"/>
      <c r="H50" s="126" t="s">
        <v>112</v>
      </c>
      <c r="I50" s="143">
        <v>45</v>
      </c>
      <c r="J50" s="133">
        <v>12.96</v>
      </c>
      <c r="K50" s="133">
        <f>J50*1.02</f>
        <v>13.219200000000001</v>
      </c>
      <c r="L50" s="133">
        <f>J50*1.04</f>
        <v>13.478400000000001</v>
      </c>
      <c r="M50" s="139">
        <v>10</v>
      </c>
    </row>
    <row r="51" spans="1:15" s="179" customFormat="1" ht="48" customHeight="1" x14ac:dyDescent="0.25">
      <c r="A51" s="186" t="s">
        <v>71</v>
      </c>
      <c r="B51" s="143">
        <v>25</v>
      </c>
      <c r="C51" s="133">
        <v>8.17</v>
      </c>
      <c r="D51" s="134">
        <f>C51*1.02</f>
        <v>8.3333999999999993</v>
      </c>
      <c r="E51" s="134">
        <f>C51*1.04</f>
        <v>8.4968000000000004</v>
      </c>
      <c r="F51" s="132">
        <v>10</v>
      </c>
      <c r="G51" s="80"/>
      <c r="H51" s="126" t="s">
        <v>72</v>
      </c>
      <c r="I51" s="144">
        <v>25</v>
      </c>
      <c r="J51" s="133">
        <v>11.91</v>
      </c>
      <c r="K51" s="134">
        <f>J51*1.02</f>
        <v>12.148200000000001</v>
      </c>
      <c r="L51" s="134">
        <f>J51*1.04</f>
        <v>12.3864</v>
      </c>
      <c r="M51" s="132">
        <v>10</v>
      </c>
    </row>
    <row r="52" spans="1:15" s="179" customFormat="1" ht="27" customHeight="1" x14ac:dyDescent="0.25">
      <c r="A52" s="126" t="s">
        <v>206</v>
      </c>
      <c r="B52" s="143">
        <v>25</v>
      </c>
      <c r="C52" s="133">
        <v>7.44</v>
      </c>
      <c r="D52" s="134">
        <f>C52*1.02</f>
        <v>7.5888000000000009</v>
      </c>
      <c r="E52" s="134">
        <f>C52*1.04</f>
        <v>7.7376000000000005</v>
      </c>
      <c r="F52" s="132">
        <v>10</v>
      </c>
      <c r="G52" s="80"/>
    </row>
    <row r="53" spans="1:15" s="75" customFormat="1" ht="38.25" customHeight="1" x14ac:dyDescent="0.25">
      <c r="A53" s="257" t="s">
        <v>13</v>
      </c>
      <c r="B53" s="258"/>
      <c r="C53" s="258"/>
      <c r="D53" s="258"/>
      <c r="E53" s="258"/>
      <c r="F53" s="258"/>
      <c r="G53" s="258"/>
      <c r="H53" s="258"/>
      <c r="I53" s="258"/>
      <c r="J53" s="258"/>
      <c r="K53" s="258"/>
      <c r="L53" s="258"/>
      <c r="M53" s="259"/>
    </row>
    <row r="54" spans="1:15" s="75" customFormat="1" ht="27.75" customHeight="1" x14ac:dyDescent="0.25">
      <c r="A54" s="126" t="s">
        <v>73</v>
      </c>
      <c r="B54" s="143">
        <v>25</v>
      </c>
      <c r="C54" s="133">
        <v>21.81</v>
      </c>
      <c r="D54" s="134">
        <f>C54*1.02</f>
        <v>22.246199999999998</v>
      </c>
      <c r="E54" s="134">
        <f>C54*1.04</f>
        <v>22.682399999999998</v>
      </c>
      <c r="F54" s="132">
        <v>10</v>
      </c>
      <c r="G54" s="80"/>
      <c r="H54" s="126" t="s">
        <v>173</v>
      </c>
      <c r="I54" s="143">
        <v>40</v>
      </c>
      <c r="J54" s="133">
        <v>15.1</v>
      </c>
      <c r="K54" s="134">
        <f t="shared" ref="K54" si="38">J54*1.02</f>
        <v>15.401999999999999</v>
      </c>
      <c r="L54" s="134">
        <f t="shared" ref="L54:L58" si="39">J54*1.04</f>
        <v>15.704000000000001</v>
      </c>
      <c r="M54" s="132">
        <v>10</v>
      </c>
    </row>
    <row r="55" spans="1:15" s="75" customFormat="1" ht="27.75" customHeight="1" x14ac:dyDescent="0.25">
      <c r="A55" s="125" t="s">
        <v>137</v>
      </c>
      <c r="B55" s="145">
        <v>40</v>
      </c>
      <c r="C55" s="128">
        <v>14.68</v>
      </c>
      <c r="D55" s="128">
        <f t="shared" ref="D55" si="40">C55*1.02</f>
        <v>14.973599999999999</v>
      </c>
      <c r="E55" s="128">
        <f t="shared" ref="E55" si="41">C55*1.04</f>
        <v>15.267200000000001</v>
      </c>
      <c r="F55" s="146">
        <v>10</v>
      </c>
      <c r="G55" s="80"/>
      <c r="H55" s="126" t="s">
        <v>214</v>
      </c>
      <c r="I55" s="143">
        <v>40</v>
      </c>
      <c r="J55" s="133">
        <v>7.64</v>
      </c>
      <c r="K55" s="134">
        <f t="shared" ref="K55" si="42">J55*1.02</f>
        <v>7.7927999999999997</v>
      </c>
      <c r="L55" s="134">
        <f t="shared" si="39"/>
        <v>7.9455999999999998</v>
      </c>
      <c r="M55" s="132">
        <v>10</v>
      </c>
    </row>
    <row r="56" spans="1:15" s="75" customFormat="1" ht="27.75" customHeight="1" x14ac:dyDescent="0.25">
      <c r="A56" s="126" t="s">
        <v>156</v>
      </c>
      <c r="B56" s="144">
        <v>45</v>
      </c>
      <c r="C56" s="133">
        <v>5.1100000000000003</v>
      </c>
      <c r="D56" s="133">
        <f t="shared" ref="D56" si="43">C56*1.02</f>
        <v>5.2122000000000002</v>
      </c>
      <c r="E56" s="133">
        <f t="shared" ref="E56" si="44">C56*1.04</f>
        <v>5.3144000000000009</v>
      </c>
      <c r="F56" s="124">
        <v>10</v>
      </c>
      <c r="G56" s="80"/>
      <c r="H56" s="119" t="s">
        <v>135</v>
      </c>
      <c r="I56" s="124">
        <v>40</v>
      </c>
      <c r="J56" s="133">
        <v>13.53</v>
      </c>
      <c r="K56" s="133">
        <f>J56*1.02</f>
        <v>13.800599999999999</v>
      </c>
      <c r="L56" s="133">
        <f t="shared" si="39"/>
        <v>14.071199999999999</v>
      </c>
      <c r="M56" s="124">
        <v>10</v>
      </c>
    </row>
    <row r="57" spans="1:15" s="75" customFormat="1" ht="30" customHeight="1" x14ac:dyDescent="0.25">
      <c r="A57" s="126" t="s">
        <v>177</v>
      </c>
      <c r="B57" s="139">
        <v>40</v>
      </c>
      <c r="C57" s="133">
        <v>14.15</v>
      </c>
      <c r="D57" s="133">
        <f>C57*1.02</f>
        <v>14.433</v>
      </c>
      <c r="E57" s="133">
        <f>C57*1.04</f>
        <v>14.716000000000001</v>
      </c>
      <c r="F57" s="174">
        <v>10</v>
      </c>
      <c r="G57" s="80"/>
      <c r="H57" s="126" t="s">
        <v>157</v>
      </c>
      <c r="I57" s="139">
        <v>45</v>
      </c>
      <c r="J57" s="133">
        <v>6.46</v>
      </c>
      <c r="K57" s="133">
        <f>J57*1.02</f>
        <v>6.5891999999999999</v>
      </c>
      <c r="L57" s="133">
        <f t="shared" si="39"/>
        <v>6.7183999999999999</v>
      </c>
      <c r="M57" s="174">
        <v>10</v>
      </c>
    </row>
    <row r="58" spans="1:15" s="75" customFormat="1" ht="30" customHeight="1" x14ac:dyDescent="0.25">
      <c r="A58" s="126" t="s">
        <v>176</v>
      </c>
      <c r="B58" s="144">
        <v>40</v>
      </c>
      <c r="C58" s="133">
        <v>14.72</v>
      </c>
      <c r="D58" s="133">
        <f t="shared" ref="D58" si="45">C58*1.02</f>
        <v>15.0144</v>
      </c>
      <c r="E58" s="133">
        <f t="shared" ref="E58" si="46">C58*1.04</f>
        <v>15.308800000000002</v>
      </c>
      <c r="F58" s="124">
        <v>10</v>
      </c>
      <c r="G58" s="80"/>
      <c r="H58" s="126" t="s">
        <v>184</v>
      </c>
      <c r="I58" s="139">
        <v>45</v>
      </c>
      <c r="J58" s="133">
        <v>3.56</v>
      </c>
      <c r="K58" s="133">
        <f>J58*1.02</f>
        <v>3.6312000000000002</v>
      </c>
      <c r="L58" s="133">
        <f t="shared" si="39"/>
        <v>3.7024000000000004</v>
      </c>
      <c r="M58" s="174">
        <v>10</v>
      </c>
    </row>
    <row r="59" spans="1:15" s="75" customFormat="1" ht="30" customHeight="1" x14ac:dyDescent="0.25">
      <c r="A59" s="126" t="s">
        <v>207</v>
      </c>
      <c r="B59" s="144">
        <v>25</v>
      </c>
      <c r="C59" s="133">
        <v>10.050000000000001</v>
      </c>
      <c r="D59" s="133">
        <f t="shared" ref="D59" si="47">C59*1.02</f>
        <v>10.251000000000001</v>
      </c>
      <c r="E59" s="133">
        <f t="shared" ref="E59" si="48">C59*1.04</f>
        <v>10.452000000000002</v>
      </c>
      <c r="F59" s="124">
        <v>10</v>
      </c>
      <c r="G59" s="80"/>
      <c r="H59" s="126" t="s">
        <v>224</v>
      </c>
      <c r="I59" s="139">
        <v>45</v>
      </c>
      <c r="J59" s="133">
        <v>7.6</v>
      </c>
      <c r="K59" s="133">
        <f>J59*1.02</f>
        <v>7.7519999999999998</v>
      </c>
      <c r="L59" s="133">
        <f t="shared" ref="L59" si="49">J59*1.04</f>
        <v>7.9039999999999999</v>
      </c>
      <c r="M59" s="174">
        <v>10</v>
      </c>
    </row>
    <row r="60" spans="1:15" s="75" customFormat="1" ht="30" customHeight="1" x14ac:dyDescent="0.25">
      <c r="A60" s="126" t="s">
        <v>242</v>
      </c>
      <c r="B60" s="199">
        <v>35</v>
      </c>
      <c r="C60" s="133">
        <v>8.36</v>
      </c>
      <c r="D60" s="133">
        <f t="shared" ref="D60" si="50">C60*1.02</f>
        <v>8.5271999999999988</v>
      </c>
      <c r="E60" s="133">
        <f t="shared" ref="E60" si="51">C60*1.04</f>
        <v>8.6943999999999999</v>
      </c>
      <c r="F60" s="124">
        <v>10</v>
      </c>
      <c r="G60" s="80"/>
      <c r="H60" s="175"/>
      <c r="I60" s="196"/>
      <c r="J60" s="193"/>
      <c r="K60" s="193"/>
      <c r="L60" s="193"/>
      <c r="M60" s="197"/>
    </row>
    <row r="61" spans="1:15" s="75" customFormat="1" ht="35.25" customHeight="1" x14ac:dyDescent="0.25">
      <c r="A61" s="229" t="s">
        <v>14</v>
      </c>
      <c r="B61" s="230"/>
      <c r="C61" s="230"/>
      <c r="D61" s="230"/>
      <c r="E61" s="230"/>
      <c r="F61" s="230"/>
      <c r="G61" s="230"/>
      <c r="H61" s="230"/>
      <c r="I61" s="230"/>
      <c r="J61" s="230"/>
      <c r="K61" s="230"/>
      <c r="L61" s="230"/>
      <c r="M61" s="231"/>
    </row>
    <row r="62" spans="1:15" s="179" customFormat="1" ht="30" customHeight="1" x14ac:dyDescent="0.25">
      <c r="A62" s="126" t="s">
        <v>42</v>
      </c>
      <c r="B62" s="143">
        <v>120</v>
      </c>
      <c r="C62" s="133">
        <v>2.99</v>
      </c>
      <c r="D62" s="134">
        <f>C62*1.02</f>
        <v>3.0498000000000003</v>
      </c>
      <c r="E62" s="134">
        <f>C62*1.04</f>
        <v>3.1096000000000004</v>
      </c>
      <c r="F62" s="132">
        <v>10</v>
      </c>
      <c r="G62" s="180"/>
      <c r="H62" s="126" t="s">
        <v>43</v>
      </c>
      <c r="I62" s="143">
        <v>120</v>
      </c>
      <c r="J62" s="133">
        <v>2.65</v>
      </c>
      <c r="K62" s="133">
        <f>J62*1.02</f>
        <v>2.7029999999999998</v>
      </c>
      <c r="L62" s="133">
        <f>J62*1.04</f>
        <v>2.7559999999999998</v>
      </c>
      <c r="M62" s="139">
        <v>10</v>
      </c>
    </row>
    <row r="63" spans="1:15" s="75" customFormat="1" ht="34.5" customHeight="1" x14ac:dyDescent="0.25">
      <c r="A63" s="89"/>
      <c r="B63" s="90"/>
      <c r="C63" s="91"/>
      <c r="D63" s="92"/>
      <c r="E63" s="92"/>
      <c r="F63" s="93"/>
      <c r="G63" s="79"/>
      <c r="H63" s="89"/>
      <c r="I63" s="90"/>
      <c r="J63" s="91"/>
      <c r="K63" s="91"/>
      <c r="L63" s="91"/>
      <c r="M63" s="94"/>
      <c r="O63" s="88"/>
    </row>
    <row r="64" spans="1:15" s="75" customFormat="1" ht="21" customHeight="1" x14ac:dyDescent="0.35">
      <c r="A64" s="221" t="s">
        <v>74</v>
      </c>
      <c r="B64" s="221"/>
      <c r="C64" s="221"/>
      <c r="D64" s="221"/>
      <c r="E64" s="221"/>
      <c r="F64" s="221"/>
      <c r="G64" s="221"/>
      <c r="H64" s="221"/>
      <c r="I64" s="221"/>
      <c r="J64" s="221"/>
      <c r="K64" s="91"/>
      <c r="L64" s="91"/>
      <c r="M64" s="94"/>
      <c r="O64" s="88"/>
    </row>
    <row r="65" spans="1:15" s="75" customFormat="1" ht="26.25" customHeight="1" x14ac:dyDescent="0.45">
      <c r="A65" s="96"/>
      <c r="B65" s="97" t="s">
        <v>140</v>
      </c>
      <c r="C65" s="97"/>
      <c r="D65" s="97"/>
      <c r="E65" s="98"/>
      <c r="F65" s="98" t="s">
        <v>141</v>
      </c>
      <c r="G65" s="99"/>
      <c r="H65" s="100"/>
      <c r="I65" s="100"/>
      <c r="J65" s="100"/>
      <c r="K65" s="95"/>
      <c r="L65" s="95"/>
      <c r="M65" s="95"/>
      <c r="O65" s="88"/>
    </row>
    <row r="66" spans="1:15" s="75" customFormat="1" ht="32.25" customHeight="1" x14ac:dyDescent="0.45">
      <c r="A66" s="96"/>
      <c r="B66" s="97"/>
      <c r="C66" s="97"/>
      <c r="D66" s="97"/>
      <c r="E66" s="101" t="s">
        <v>142</v>
      </c>
      <c r="F66" s="98"/>
      <c r="G66" s="99"/>
      <c r="H66" s="100"/>
      <c r="I66" s="100"/>
      <c r="J66" s="100"/>
      <c r="K66" s="95"/>
      <c r="L66" s="95"/>
      <c r="M66" s="95"/>
    </row>
    <row r="67" spans="1:15" s="75" customFormat="1" ht="51.75" customHeight="1" thickBot="1" x14ac:dyDescent="0.45">
      <c r="A67" s="206" t="s">
        <v>172</v>
      </c>
      <c r="B67" s="206"/>
      <c r="C67" s="206"/>
      <c r="D67" s="206"/>
      <c r="E67" s="206"/>
      <c r="F67" s="206"/>
      <c r="G67" s="206"/>
      <c r="H67" s="206"/>
      <c r="I67" s="206"/>
      <c r="J67" s="206"/>
      <c r="K67" s="95"/>
      <c r="L67" s="95"/>
      <c r="M67" s="95"/>
    </row>
    <row r="68" spans="1:15" s="43" customFormat="1" ht="17.25" customHeight="1" x14ac:dyDescent="0.25">
      <c r="A68" s="2"/>
      <c r="B68" s="35"/>
      <c r="C68" s="12"/>
      <c r="D68" s="12"/>
      <c r="E68" s="12"/>
      <c r="F68" s="13"/>
      <c r="G68" s="14"/>
      <c r="H68" s="15"/>
      <c r="I68" s="38"/>
      <c r="J68" s="12"/>
      <c r="K68" s="3"/>
      <c r="L68" s="3"/>
      <c r="M68" s="4"/>
    </row>
    <row r="69" spans="1:15" s="43" customFormat="1" ht="17.25" customHeight="1" x14ac:dyDescent="0.25">
      <c r="A69" s="52"/>
      <c r="B69" s="53"/>
      <c r="C69" s="9"/>
      <c r="D69" s="9"/>
      <c r="E69" s="9"/>
      <c r="F69" s="6"/>
      <c r="G69" s="54"/>
      <c r="H69" s="8"/>
      <c r="I69" s="55"/>
      <c r="J69" s="9"/>
      <c r="K69" s="56"/>
      <c r="L69" s="56"/>
      <c r="M69" s="57"/>
    </row>
    <row r="70" spans="1:15" s="43" customFormat="1" ht="17.25" customHeight="1" x14ac:dyDescent="0.25">
      <c r="A70" s="52"/>
      <c r="B70" s="53"/>
      <c r="C70" s="9"/>
      <c r="D70" s="9"/>
      <c r="E70" s="9"/>
      <c r="F70" s="6"/>
      <c r="G70" s="54"/>
      <c r="H70" s="8"/>
      <c r="I70" s="55"/>
      <c r="J70" s="9"/>
      <c r="K70" s="56"/>
      <c r="L70" s="56"/>
      <c r="M70" s="57"/>
    </row>
    <row r="71" spans="1:15" s="43" customFormat="1" ht="17.25" customHeight="1" x14ac:dyDescent="0.25">
      <c r="A71" s="52"/>
      <c r="B71" s="53"/>
      <c r="C71" s="9"/>
      <c r="D71" s="9"/>
      <c r="E71" s="9"/>
      <c r="F71" s="6"/>
      <c r="G71" s="54"/>
      <c r="H71" s="8"/>
      <c r="I71" s="55"/>
      <c r="J71" s="9"/>
      <c r="K71" s="56"/>
      <c r="L71" s="56"/>
      <c r="M71" s="57"/>
    </row>
    <row r="72" spans="1:15" s="43" customFormat="1" ht="17.25" customHeight="1" x14ac:dyDescent="0.25">
      <c r="A72" s="52"/>
      <c r="B72" s="53"/>
      <c r="C72" s="9"/>
      <c r="D72" s="9"/>
      <c r="E72" s="9"/>
      <c r="F72" s="6"/>
      <c r="G72" s="54"/>
      <c r="H72" s="8"/>
      <c r="I72" s="55"/>
      <c r="J72" s="9"/>
      <c r="K72" s="56"/>
      <c r="L72" s="56"/>
      <c r="M72" s="57"/>
    </row>
    <row r="73" spans="1:15" s="43" customFormat="1" ht="17.25" customHeight="1" x14ac:dyDescent="0.25">
      <c r="A73" s="52"/>
      <c r="B73" s="53"/>
      <c r="C73" s="9"/>
      <c r="D73" s="9"/>
      <c r="E73" s="9"/>
      <c r="F73" s="6"/>
      <c r="G73" s="54"/>
      <c r="H73" s="8"/>
      <c r="I73" s="55"/>
      <c r="J73" s="9"/>
      <c r="K73" s="56"/>
      <c r="L73" s="56"/>
      <c r="M73" s="57"/>
    </row>
    <row r="74" spans="1:15" s="43" customFormat="1" ht="17.25" customHeight="1" x14ac:dyDescent="0.25">
      <c r="A74" s="52"/>
      <c r="B74" s="53"/>
      <c r="C74" s="9"/>
      <c r="D74" s="9"/>
      <c r="E74" s="9"/>
      <c r="F74" s="6"/>
      <c r="G74" s="54"/>
      <c r="H74" s="8"/>
      <c r="I74" s="55"/>
      <c r="J74" s="9"/>
      <c r="K74" s="56"/>
      <c r="L74" s="56"/>
      <c r="M74" s="57"/>
    </row>
    <row r="75" spans="1:15" s="43" customFormat="1" ht="51" customHeight="1" x14ac:dyDescent="0.25">
      <c r="A75" s="238"/>
      <c r="B75" s="239"/>
      <c r="C75" s="239"/>
      <c r="D75" s="239"/>
      <c r="E75" s="239"/>
      <c r="F75" s="239"/>
      <c r="G75" s="239"/>
      <c r="H75" s="239"/>
      <c r="I75" s="239"/>
      <c r="J75" s="239"/>
      <c r="K75" s="239"/>
      <c r="L75" s="239"/>
      <c r="M75" s="240"/>
    </row>
    <row r="76" spans="1:15" s="43" customFormat="1" ht="59.25" customHeight="1" x14ac:dyDescent="0.3">
      <c r="A76" s="66"/>
      <c r="B76" s="34"/>
      <c r="C76" s="67"/>
      <c r="D76" s="67"/>
      <c r="E76" s="67"/>
      <c r="F76" s="67"/>
      <c r="G76" s="67"/>
      <c r="H76" s="67"/>
      <c r="I76" s="34"/>
      <c r="J76" s="67"/>
      <c r="K76" s="19"/>
      <c r="L76" s="200"/>
      <c r="M76" s="201"/>
    </row>
    <row r="77" spans="1:15" s="43" customFormat="1" ht="33" customHeight="1" x14ac:dyDescent="0.3">
      <c r="A77" s="66"/>
      <c r="B77" s="34"/>
      <c r="C77" s="67"/>
      <c r="D77" s="67"/>
      <c r="E77" s="67"/>
      <c r="F77" s="67"/>
      <c r="G77" s="67"/>
      <c r="H77" s="67"/>
      <c r="I77" s="34"/>
      <c r="J77" s="67"/>
      <c r="K77" s="19"/>
      <c r="L77" s="68"/>
      <c r="M77" s="69"/>
    </row>
    <row r="78" spans="1:15" s="43" customFormat="1" ht="33" customHeight="1" x14ac:dyDescent="0.3">
      <c r="A78" s="165"/>
      <c r="B78" s="34"/>
      <c r="C78" s="166"/>
      <c r="D78" s="166"/>
      <c r="E78" s="166"/>
      <c r="F78" s="166"/>
      <c r="G78" s="166"/>
      <c r="H78" s="166"/>
      <c r="I78" s="34"/>
      <c r="J78" s="166"/>
      <c r="K78" s="19"/>
      <c r="L78" s="167"/>
      <c r="M78" s="168"/>
    </row>
    <row r="79" spans="1:15" s="43" customFormat="1" ht="33" customHeight="1" thickBot="1" x14ac:dyDescent="0.35">
      <c r="A79" s="165"/>
      <c r="B79" s="34"/>
      <c r="C79" s="166"/>
      <c r="D79" s="166"/>
      <c r="E79" s="166"/>
      <c r="F79" s="166"/>
      <c r="G79" s="166"/>
      <c r="H79" s="166"/>
      <c r="I79" s="34"/>
      <c r="J79" s="166"/>
      <c r="K79" s="19"/>
      <c r="L79" s="167"/>
      <c r="M79" s="168"/>
    </row>
    <row r="80" spans="1:15" s="43" customFormat="1" ht="32.25" customHeight="1" thickBot="1" x14ac:dyDescent="0.3">
      <c r="A80" s="241" t="s">
        <v>0</v>
      </c>
      <c r="B80" s="243" t="s">
        <v>1</v>
      </c>
      <c r="C80" s="245" t="s">
        <v>5</v>
      </c>
      <c r="D80" s="246"/>
      <c r="E80" s="246"/>
      <c r="F80" s="247" t="s">
        <v>6</v>
      </c>
      <c r="G80" s="10"/>
      <c r="H80" s="249" t="s">
        <v>0</v>
      </c>
      <c r="I80" s="251" t="s">
        <v>1</v>
      </c>
      <c r="J80" s="253" t="s">
        <v>5</v>
      </c>
      <c r="K80" s="254"/>
      <c r="L80" s="254"/>
      <c r="M80" s="255" t="s">
        <v>6</v>
      </c>
    </row>
    <row r="81" spans="1:13" s="43" customFormat="1" ht="32.25" customHeight="1" x14ac:dyDescent="0.25">
      <c r="A81" s="242"/>
      <c r="B81" s="244"/>
      <c r="C81" s="16" t="s">
        <v>2</v>
      </c>
      <c r="D81" s="16" t="s">
        <v>3</v>
      </c>
      <c r="E81" s="16" t="s">
        <v>4</v>
      </c>
      <c r="F81" s="248"/>
      <c r="G81" s="10"/>
      <c r="H81" s="250"/>
      <c r="I81" s="252"/>
      <c r="J81" s="16" t="s">
        <v>2</v>
      </c>
      <c r="K81" s="5" t="s">
        <v>3</v>
      </c>
      <c r="L81" s="5" t="s">
        <v>4</v>
      </c>
      <c r="M81" s="256"/>
    </row>
    <row r="82" spans="1:13" s="43" customFormat="1" ht="36" customHeight="1" x14ac:dyDescent="0.25">
      <c r="A82" s="229" t="s">
        <v>7</v>
      </c>
      <c r="B82" s="230"/>
      <c r="C82" s="230"/>
      <c r="D82" s="230"/>
      <c r="E82" s="230"/>
      <c r="F82" s="230"/>
      <c r="G82" s="230"/>
      <c r="H82" s="230"/>
      <c r="I82" s="230"/>
      <c r="J82" s="230"/>
      <c r="K82" s="230"/>
      <c r="L82" s="230"/>
      <c r="M82" s="231"/>
    </row>
    <row r="83" spans="1:13" s="43" customFormat="1" ht="34.5" customHeight="1" x14ac:dyDescent="0.25">
      <c r="A83" s="226" t="s">
        <v>8</v>
      </c>
      <c r="B83" s="227"/>
      <c r="C83" s="227"/>
      <c r="D83" s="227"/>
      <c r="E83" s="227"/>
      <c r="F83" s="227"/>
      <c r="G83" s="227"/>
      <c r="H83" s="227"/>
      <c r="I83" s="227"/>
      <c r="J83" s="227"/>
      <c r="K83" s="227"/>
      <c r="L83" s="227"/>
      <c r="M83" s="228"/>
    </row>
    <row r="84" spans="1:13" s="122" customFormat="1" ht="32.25" customHeight="1" x14ac:dyDescent="0.25">
      <c r="A84" s="125" t="s">
        <v>113</v>
      </c>
      <c r="B84" s="127">
        <v>45</v>
      </c>
      <c r="C84" s="128">
        <v>12.13</v>
      </c>
      <c r="D84" s="130">
        <f>C84*1.02</f>
        <v>12.3726</v>
      </c>
      <c r="E84" s="130">
        <f>C84*1.04</f>
        <v>12.615200000000002</v>
      </c>
      <c r="F84" s="131">
        <v>10</v>
      </c>
      <c r="G84" s="80"/>
      <c r="H84" s="125" t="s">
        <v>243</v>
      </c>
      <c r="I84" s="138">
        <v>45</v>
      </c>
      <c r="J84" s="128">
        <v>13.5</v>
      </c>
      <c r="K84" s="128">
        <f>J84*1.02</f>
        <v>13.77</v>
      </c>
      <c r="L84" s="128">
        <f>J84*1.04</f>
        <v>14.040000000000001</v>
      </c>
      <c r="M84" s="129">
        <v>10</v>
      </c>
    </row>
    <row r="85" spans="1:13" s="122" customFormat="1" ht="30.75" customHeight="1" x14ac:dyDescent="0.25">
      <c r="A85" s="125" t="s">
        <v>114</v>
      </c>
      <c r="B85" s="127">
        <v>45</v>
      </c>
      <c r="C85" s="128">
        <v>12.25</v>
      </c>
      <c r="D85" s="130">
        <f>C85*1.02</f>
        <v>12.495000000000001</v>
      </c>
      <c r="E85" s="130">
        <f t="shared" ref="E85:E86" si="52">C85*1.04</f>
        <v>12.74</v>
      </c>
      <c r="F85" s="131">
        <v>10</v>
      </c>
      <c r="G85" s="80"/>
      <c r="H85" s="125" t="s">
        <v>170</v>
      </c>
      <c r="I85" s="127">
        <v>45</v>
      </c>
      <c r="J85" s="128">
        <v>12.86</v>
      </c>
      <c r="K85" s="130">
        <f>J85*1.02</f>
        <v>13.1172</v>
      </c>
      <c r="L85" s="130">
        <f>J85*1.04</f>
        <v>13.3744</v>
      </c>
      <c r="M85" s="131">
        <v>10</v>
      </c>
    </row>
    <row r="86" spans="1:13" s="122" customFormat="1" ht="30.75" customHeight="1" x14ac:dyDescent="0.25">
      <c r="A86" s="125" t="s">
        <v>127</v>
      </c>
      <c r="B86" s="149">
        <v>45</v>
      </c>
      <c r="C86" s="150">
        <v>18.37</v>
      </c>
      <c r="D86" s="150">
        <f>C86*1.02</f>
        <v>18.737400000000001</v>
      </c>
      <c r="E86" s="150">
        <f t="shared" si="52"/>
        <v>19.104800000000001</v>
      </c>
      <c r="F86" s="151">
        <v>20</v>
      </c>
      <c r="G86" s="80"/>
      <c r="H86" s="125" t="s">
        <v>126</v>
      </c>
      <c r="I86" s="138">
        <v>45</v>
      </c>
      <c r="J86" s="128">
        <v>15.84</v>
      </c>
      <c r="K86" s="128">
        <f>J86*1.02</f>
        <v>16.1568</v>
      </c>
      <c r="L86" s="128">
        <f t="shared" ref="L86" si="53">J86*1.04</f>
        <v>16.473600000000001</v>
      </c>
      <c r="M86" s="129">
        <v>10</v>
      </c>
    </row>
    <row r="87" spans="1:13" s="20" customFormat="1" ht="33" customHeight="1" x14ac:dyDescent="0.25">
      <c r="A87" s="225" t="s">
        <v>9</v>
      </c>
      <c r="B87" s="225"/>
      <c r="C87" s="225"/>
      <c r="D87" s="225"/>
      <c r="E87" s="225"/>
      <c r="F87" s="225"/>
      <c r="G87" s="225"/>
      <c r="H87" s="225"/>
      <c r="I87" s="225"/>
      <c r="J87" s="225"/>
      <c r="K87" s="225"/>
      <c r="L87" s="225"/>
      <c r="M87" s="225"/>
    </row>
    <row r="88" spans="1:13" s="20" customFormat="1" ht="30.75" customHeight="1" x14ac:dyDescent="0.25">
      <c r="A88" s="125" t="s">
        <v>115</v>
      </c>
      <c r="B88" s="127">
        <v>45</v>
      </c>
      <c r="C88" s="128">
        <v>12.79</v>
      </c>
      <c r="D88" s="130">
        <f>C88*1.02</f>
        <v>13.0458</v>
      </c>
      <c r="E88" s="130">
        <f>C88*1.04</f>
        <v>13.301599999999999</v>
      </c>
      <c r="F88" s="131">
        <v>20</v>
      </c>
      <c r="G88" s="105"/>
      <c r="H88" s="125" t="s">
        <v>161</v>
      </c>
      <c r="I88" s="127">
        <v>45</v>
      </c>
      <c r="J88" s="128">
        <v>15.75</v>
      </c>
      <c r="K88" s="130">
        <f>J88*1.02</f>
        <v>16.065000000000001</v>
      </c>
      <c r="L88" s="130">
        <f t="shared" ref="L88:L89" si="54">J88*1.04</f>
        <v>16.38</v>
      </c>
      <c r="M88" s="131">
        <v>20</v>
      </c>
    </row>
    <row r="89" spans="1:13" s="20" customFormat="1" ht="30.75" customHeight="1" x14ac:dyDescent="0.25">
      <c r="A89" s="125" t="s">
        <v>152</v>
      </c>
      <c r="B89" s="127">
        <v>45</v>
      </c>
      <c r="C89" s="128">
        <v>12.83</v>
      </c>
      <c r="D89" s="130">
        <f>C89*1.02</f>
        <v>13.086600000000001</v>
      </c>
      <c r="E89" s="130">
        <f>C89*1.04</f>
        <v>13.343200000000001</v>
      </c>
      <c r="F89" s="131">
        <v>20</v>
      </c>
      <c r="G89" s="105"/>
      <c r="H89" s="126" t="s">
        <v>129</v>
      </c>
      <c r="I89" s="135">
        <v>45</v>
      </c>
      <c r="J89" s="133">
        <v>21.12</v>
      </c>
      <c r="K89" s="134">
        <f>J89*1.02</f>
        <v>21.542400000000001</v>
      </c>
      <c r="L89" s="134">
        <f t="shared" si="54"/>
        <v>21.9648</v>
      </c>
      <c r="M89" s="136">
        <v>20</v>
      </c>
    </row>
    <row r="90" spans="1:13" s="20" customFormat="1" ht="30.75" customHeight="1" x14ac:dyDescent="0.25">
      <c r="A90" s="125"/>
      <c r="B90" s="127"/>
      <c r="C90" s="128"/>
      <c r="D90" s="130"/>
      <c r="E90" s="130"/>
      <c r="F90" s="131"/>
      <c r="G90" s="105"/>
      <c r="H90" s="125" t="s">
        <v>130</v>
      </c>
      <c r="I90" s="137">
        <v>45</v>
      </c>
      <c r="J90" s="128">
        <v>21.66</v>
      </c>
      <c r="K90" s="130">
        <f>J90*1.02</f>
        <v>22.0932</v>
      </c>
      <c r="L90" s="130">
        <f>J90*1.04</f>
        <v>22.526400000000002</v>
      </c>
      <c r="M90" s="137">
        <v>20</v>
      </c>
    </row>
    <row r="91" spans="1:13" s="20" customFormat="1" ht="34.5" customHeight="1" x14ac:dyDescent="0.25">
      <c r="A91" s="225" t="s">
        <v>15</v>
      </c>
      <c r="B91" s="225"/>
      <c r="C91" s="225"/>
      <c r="D91" s="225"/>
      <c r="E91" s="225"/>
      <c r="F91" s="225"/>
      <c r="G91" s="225"/>
      <c r="H91" s="225"/>
      <c r="I91" s="225"/>
      <c r="J91" s="225"/>
      <c r="K91" s="225"/>
      <c r="L91" s="225"/>
      <c r="M91" s="225"/>
    </row>
    <row r="92" spans="1:13" s="20" customFormat="1" ht="31.5" customHeight="1" x14ac:dyDescent="0.25">
      <c r="A92" s="125" t="s">
        <v>116</v>
      </c>
      <c r="B92" s="127">
        <v>45</v>
      </c>
      <c r="C92" s="128">
        <v>9.7899999999999991</v>
      </c>
      <c r="D92" s="130">
        <f>C92*1.02</f>
        <v>9.9857999999999993</v>
      </c>
      <c r="E92" s="130">
        <f>C92*1.04</f>
        <v>10.1816</v>
      </c>
      <c r="F92" s="137">
        <v>10</v>
      </c>
      <c r="G92" s="105"/>
      <c r="H92" s="125" t="s">
        <v>125</v>
      </c>
      <c r="I92" s="152">
        <v>45</v>
      </c>
      <c r="J92" s="128">
        <v>9.84</v>
      </c>
      <c r="K92" s="130">
        <f>J92*1.02</f>
        <v>10.036799999999999</v>
      </c>
      <c r="L92" s="130">
        <f t="shared" ref="L92" si="55">J92*1.04</f>
        <v>10.233600000000001</v>
      </c>
      <c r="M92" s="131">
        <v>10</v>
      </c>
    </row>
    <row r="93" spans="1:13" s="20" customFormat="1" ht="36" customHeight="1" x14ac:dyDescent="0.25">
      <c r="A93" s="225" t="s">
        <v>16</v>
      </c>
      <c r="B93" s="225"/>
      <c r="C93" s="225"/>
      <c r="D93" s="225"/>
      <c r="E93" s="225"/>
      <c r="F93" s="225"/>
      <c r="G93" s="225"/>
      <c r="H93" s="225"/>
      <c r="I93" s="225"/>
      <c r="J93" s="225"/>
      <c r="K93" s="225"/>
      <c r="L93" s="225"/>
      <c r="M93" s="225"/>
    </row>
    <row r="94" spans="1:13" s="20" customFormat="1" ht="29.25" customHeight="1" x14ac:dyDescent="0.25">
      <c r="A94" s="126" t="s">
        <v>117</v>
      </c>
      <c r="B94" s="132">
        <v>45</v>
      </c>
      <c r="C94" s="133">
        <v>11.47</v>
      </c>
      <c r="D94" s="134">
        <f>C94*1.02</f>
        <v>11.699400000000001</v>
      </c>
      <c r="E94" s="134">
        <f>C94*1.04</f>
        <v>11.928800000000001</v>
      </c>
      <c r="F94" s="132">
        <v>10</v>
      </c>
      <c r="G94" s="105"/>
      <c r="H94" s="126" t="s">
        <v>118</v>
      </c>
      <c r="I94" s="140">
        <v>45</v>
      </c>
      <c r="J94" s="133">
        <v>17.12</v>
      </c>
      <c r="K94" s="133">
        <f t="shared" ref="K94" si="56">J94*1.02</f>
        <v>17.462400000000002</v>
      </c>
      <c r="L94" s="133">
        <f>J94*1.04</f>
        <v>17.8048</v>
      </c>
      <c r="M94" s="141">
        <v>10</v>
      </c>
    </row>
    <row r="95" spans="1:13" s="20" customFormat="1" ht="30.75" customHeight="1" x14ac:dyDescent="0.25">
      <c r="A95" s="125" t="s">
        <v>119</v>
      </c>
      <c r="B95" s="127">
        <v>45</v>
      </c>
      <c r="C95" s="128">
        <v>11.59</v>
      </c>
      <c r="D95" s="130">
        <f>C95*1.02</f>
        <v>11.8218</v>
      </c>
      <c r="E95" s="130">
        <f>C95*1.04</f>
        <v>12.053599999999999</v>
      </c>
      <c r="F95" s="131">
        <v>10</v>
      </c>
      <c r="G95" s="105"/>
      <c r="H95" s="126" t="s">
        <v>128</v>
      </c>
      <c r="I95" s="132">
        <v>45</v>
      </c>
      <c r="J95" s="133">
        <v>18.579999999999998</v>
      </c>
      <c r="K95" s="134">
        <f>J95*1.02</f>
        <v>18.951599999999999</v>
      </c>
      <c r="L95" s="134">
        <f>J95*1.04</f>
        <v>19.3232</v>
      </c>
      <c r="M95" s="132">
        <v>10</v>
      </c>
    </row>
    <row r="96" spans="1:13" s="20" customFormat="1" ht="36.75" customHeight="1" x14ac:dyDescent="0.25">
      <c r="A96" s="226" t="s">
        <v>17</v>
      </c>
      <c r="B96" s="227"/>
      <c r="C96" s="227"/>
      <c r="D96" s="227"/>
      <c r="E96" s="227"/>
      <c r="F96" s="227"/>
      <c r="G96" s="227"/>
      <c r="H96" s="227"/>
      <c r="I96" s="227"/>
      <c r="J96" s="227"/>
      <c r="K96" s="227"/>
      <c r="L96" s="227"/>
      <c r="M96" s="228"/>
    </row>
    <row r="97" spans="1:14" s="20" customFormat="1" ht="30" customHeight="1" x14ac:dyDescent="0.25">
      <c r="A97" s="125" t="s">
        <v>183</v>
      </c>
      <c r="B97" s="127">
        <v>45</v>
      </c>
      <c r="C97" s="128">
        <v>12.32</v>
      </c>
      <c r="D97" s="130">
        <v>12.68</v>
      </c>
      <c r="E97" s="130">
        <f>C97*1.04</f>
        <v>12.812800000000001</v>
      </c>
      <c r="F97" s="131">
        <v>10</v>
      </c>
      <c r="G97" s="105"/>
      <c r="H97" s="126" t="s">
        <v>153</v>
      </c>
      <c r="I97" s="132">
        <v>45</v>
      </c>
      <c r="J97" s="133">
        <v>11.7</v>
      </c>
      <c r="K97" s="134">
        <f>J97*1.02</f>
        <v>11.933999999999999</v>
      </c>
      <c r="L97" s="134">
        <f>J97*1.04</f>
        <v>12.167999999999999</v>
      </c>
      <c r="M97" s="132">
        <v>10</v>
      </c>
    </row>
    <row r="98" spans="1:14" s="20" customFormat="1" ht="38.25" customHeight="1" x14ac:dyDescent="0.25">
      <c r="A98" s="226" t="s">
        <v>18</v>
      </c>
      <c r="B98" s="227"/>
      <c r="C98" s="227"/>
      <c r="D98" s="227"/>
      <c r="E98" s="227"/>
      <c r="F98" s="227"/>
      <c r="G98" s="227"/>
      <c r="H98" s="227"/>
      <c r="I98" s="227"/>
      <c r="J98" s="227"/>
      <c r="K98" s="227"/>
      <c r="L98" s="227"/>
      <c r="M98" s="228"/>
    </row>
    <row r="99" spans="1:14" s="20" customFormat="1" ht="30" customHeight="1" x14ac:dyDescent="0.25">
      <c r="A99" s="126" t="s">
        <v>52</v>
      </c>
      <c r="B99" s="139">
        <v>45</v>
      </c>
      <c r="C99" s="133">
        <v>20.5</v>
      </c>
      <c r="D99" s="133">
        <f>C99*1.02</f>
        <v>20.91</v>
      </c>
      <c r="E99" s="133">
        <f>C99*1.04</f>
        <v>21.32</v>
      </c>
      <c r="F99" s="139">
        <v>20</v>
      </c>
      <c r="G99" s="106"/>
      <c r="H99" s="107"/>
      <c r="I99" s="107"/>
      <c r="J99" s="107"/>
      <c r="K99" s="107"/>
      <c r="L99" s="107"/>
      <c r="M99" s="107"/>
    </row>
    <row r="100" spans="1:14" s="20" customFormat="1" ht="34.5" customHeight="1" x14ac:dyDescent="0.25">
      <c r="A100" s="226" t="s">
        <v>19</v>
      </c>
      <c r="B100" s="227"/>
      <c r="C100" s="227"/>
      <c r="D100" s="227"/>
      <c r="E100" s="227"/>
      <c r="F100" s="227"/>
      <c r="G100" s="227"/>
      <c r="H100" s="227"/>
      <c r="I100" s="227"/>
      <c r="J100" s="227"/>
      <c r="K100" s="227"/>
      <c r="L100" s="227"/>
      <c r="M100" s="228"/>
    </row>
    <row r="101" spans="1:14" s="20" customFormat="1" ht="34.5" customHeight="1" x14ac:dyDescent="0.25">
      <c r="A101" s="126" t="s">
        <v>162</v>
      </c>
      <c r="B101" s="139">
        <v>45</v>
      </c>
      <c r="C101" s="133">
        <v>10.210000000000001</v>
      </c>
      <c r="D101" s="133">
        <f>C101*1.02</f>
        <v>10.414200000000001</v>
      </c>
      <c r="E101" s="133">
        <f>C101*1.04</f>
        <v>10.618400000000001</v>
      </c>
      <c r="F101" s="139">
        <v>10</v>
      </c>
      <c r="G101" s="176"/>
      <c r="H101" s="126" t="s">
        <v>244</v>
      </c>
      <c r="I101" s="139">
        <v>45</v>
      </c>
      <c r="J101" s="128">
        <v>10.5</v>
      </c>
      <c r="K101" s="133">
        <f>J101*1.02</f>
        <v>10.71</v>
      </c>
      <c r="L101" s="133">
        <f>J101*1.04</f>
        <v>10.92</v>
      </c>
      <c r="M101" s="139">
        <v>10</v>
      </c>
      <c r="N101" s="21"/>
    </row>
    <row r="102" spans="1:14" s="20" customFormat="1" ht="31.5" customHeight="1" x14ac:dyDescent="0.25">
      <c r="A102" s="126" t="s">
        <v>124</v>
      </c>
      <c r="B102" s="132">
        <v>45</v>
      </c>
      <c r="C102" s="133">
        <v>10.130000000000001</v>
      </c>
      <c r="D102" s="133">
        <f>C102*1.02</f>
        <v>10.332600000000001</v>
      </c>
      <c r="E102" s="133">
        <f>C102*1.04</f>
        <v>10.535200000000001</v>
      </c>
      <c r="F102" s="154">
        <v>10</v>
      </c>
      <c r="G102" s="106"/>
      <c r="H102" s="125" t="s">
        <v>120</v>
      </c>
      <c r="I102" s="127">
        <v>45</v>
      </c>
      <c r="J102" s="128">
        <v>9.9700000000000006</v>
      </c>
      <c r="K102" s="130">
        <f>J102*1.02</f>
        <v>10.169400000000001</v>
      </c>
      <c r="L102" s="130">
        <f>J102*1.04</f>
        <v>10.3688</v>
      </c>
      <c r="M102" s="131">
        <v>10</v>
      </c>
    </row>
    <row r="103" spans="1:14" s="20" customFormat="1" ht="37.5" customHeight="1" x14ac:dyDescent="0.25">
      <c r="A103" s="229" t="s">
        <v>20</v>
      </c>
      <c r="B103" s="230"/>
      <c r="C103" s="230"/>
      <c r="D103" s="230"/>
      <c r="E103" s="230"/>
      <c r="F103" s="230"/>
      <c r="G103" s="230"/>
      <c r="H103" s="230"/>
      <c r="I103" s="230"/>
      <c r="J103" s="230"/>
      <c r="K103" s="230"/>
      <c r="L103" s="230"/>
      <c r="M103" s="231"/>
    </row>
    <row r="104" spans="1:14" s="20" customFormat="1" ht="30.75" customHeight="1" x14ac:dyDescent="0.25">
      <c r="A104" s="125" t="s">
        <v>151</v>
      </c>
      <c r="B104" s="138">
        <v>25</v>
      </c>
      <c r="C104" s="128">
        <v>5.95</v>
      </c>
      <c r="D104" s="128">
        <f t="shared" ref="D104" si="57">C104*1.02</f>
        <v>6.069</v>
      </c>
      <c r="E104" s="128">
        <f t="shared" ref="E104" si="58">C104*1.04</f>
        <v>6.1880000000000006</v>
      </c>
      <c r="F104" s="129">
        <v>10</v>
      </c>
      <c r="G104" s="155"/>
      <c r="H104" s="125" t="s">
        <v>122</v>
      </c>
      <c r="I104" s="138">
        <v>30</v>
      </c>
      <c r="J104" s="128">
        <v>7.76</v>
      </c>
      <c r="K104" s="128">
        <f t="shared" ref="K104:K106" si="59">J104*1.02</f>
        <v>7.9151999999999996</v>
      </c>
      <c r="L104" s="128">
        <f>J104*1.04</f>
        <v>8.0703999999999994</v>
      </c>
      <c r="M104" s="129">
        <v>10</v>
      </c>
    </row>
    <row r="105" spans="1:14" s="20" customFormat="1" ht="32.25" customHeight="1" x14ac:dyDescent="0.25">
      <c r="A105" s="126" t="s">
        <v>208</v>
      </c>
      <c r="B105" s="140">
        <v>30</v>
      </c>
      <c r="C105" s="133">
        <v>6.35</v>
      </c>
      <c r="D105" s="133">
        <f>C105*1.02</f>
        <v>6.4769999999999994</v>
      </c>
      <c r="E105" s="133">
        <f>C105*1.04</f>
        <v>6.6040000000000001</v>
      </c>
      <c r="F105" s="141">
        <v>10</v>
      </c>
      <c r="G105" s="155"/>
      <c r="H105" s="126" t="s">
        <v>131</v>
      </c>
      <c r="I105" s="139">
        <v>45</v>
      </c>
      <c r="J105" s="133">
        <v>5.29</v>
      </c>
      <c r="K105" s="133">
        <f>J105*1.02</f>
        <v>5.3958000000000004</v>
      </c>
      <c r="L105" s="133">
        <f>J105*1.04</f>
        <v>5.5015999999999998</v>
      </c>
      <c r="M105" s="139">
        <v>10</v>
      </c>
    </row>
    <row r="106" spans="1:14" s="20" customFormat="1" ht="31.5" customHeight="1" x14ac:dyDescent="0.25">
      <c r="A106" s="126" t="s">
        <v>121</v>
      </c>
      <c r="B106" s="139">
        <v>45</v>
      </c>
      <c r="C106" s="142">
        <v>9.48</v>
      </c>
      <c r="D106" s="133">
        <f>C106*1.02</f>
        <v>9.6696000000000009</v>
      </c>
      <c r="E106" s="133">
        <f>C106*1.04</f>
        <v>9.8592000000000013</v>
      </c>
      <c r="F106" s="139">
        <v>10</v>
      </c>
      <c r="G106" s="106"/>
      <c r="H106" s="125" t="s">
        <v>134</v>
      </c>
      <c r="I106" s="138">
        <v>25</v>
      </c>
      <c r="J106" s="128">
        <v>19.97</v>
      </c>
      <c r="K106" s="128">
        <f t="shared" si="59"/>
        <v>20.369399999999999</v>
      </c>
      <c r="L106" s="128">
        <f t="shared" ref="L106" si="60">J106*1.04</f>
        <v>20.768799999999999</v>
      </c>
      <c r="M106" s="129">
        <v>10</v>
      </c>
    </row>
    <row r="107" spans="1:14" s="20" customFormat="1" ht="30" customHeight="1" x14ac:dyDescent="0.25">
      <c r="A107" s="125" t="s">
        <v>33</v>
      </c>
      <c r="B107" s="138">
        <v>20</v>
      </c>
      <c r="C107" s="128">
        <v>6.42</v>
      </c>
      <c r="D107" s="128">
        <f>C107*1.02</f>
        <v>6.5484</v>
      </c>
      <c r="E107" s="128">
        <f>C107*1.04</f>
        <v>6.6768000000000001</v>
      </c>
      <c r="F107" s="129">
        <v>10</v>
      </c>
      <c r="G107" s="106"/>
      <c r="H107" s="126" t="s">
        <v>136</v>
      </c>
      <c r="I107" s="139">
        <v>25</v>
      </c>
      <c r="J107" s="133">
        <v>19.96</v>
      </c>
      <c r="K107" s="133">
        <f>J107*1.02</f>
        <v>20.359200000000001</v>
      </c>
      <c r="L107" s="133">
        <f>J107*1.04</f>
        <v>20.758400000000002</v>
      </c>
      <c r="M107" s="139">
        <v>10</v>
      </c>
    </row>
    <row r="108" spans="1:14" s="20" customFormat="1" ht="30" customHeight="1" x14ac:dyDescent="0.25">
      <c r="A108" s="198" t="s">
        <v>245</v>
      </c>
      <c r="B108" s="138">
        <v>20</v>
      </c>
      <c r="C108" s="128">
        <v>26.37</v>
      </c>
      <c r="D108" s="128">
        <f>C108*1.02</f>
        <v>26.897400000000001</v>
      </c>
      <c r="E108" s="128">
        <f>C108*1.04</f>
        <v>27.424800000000001</v>
      </c>
      <c r="F108" s="129">
        <v>20</v>
      </c>
      <c r="G108" s="106"/>
      <c r="H108" s="175"/>
      <c r="I108" s="196"/>
      <c r="J108" s="193"/>
      <c r="K108" s="193"/>
      <c r="L108" s="193"/>
      <c r="M108" s="141"/>
    </row>
    <row r="109" spans="1:14" s="20" customFormat="1" ht="36" customHeight="1" x14ac:dyDescent="0.25">
      <c r="A109" s="229" t="s">
        <v>21</v>
      </c>
      <c r="B109" s="230"/>
      <c r="C109" s="230"/>
      <c r="D109" s="230"/>
      <c r="E109" s="230"/>
      <c r="F109" s="230"/>
      <c r="G109" s="230"/>
      <c r="H109" s="230"/>
      <c r="I109" s="230"/>
      <c r="J109" s="230"/>
      <c r="K109" s="230"/>
      <c r="L109" s="230"/>
      <c r="M109" s="231"/>
    </row>
    <row r="110" spans="1:14" s="20" customFormat="1" ht="31.5" customHeight="1" x14ac:dyDescent="0.25">
      <c r="A110" s="125" t="s">
        <v>132</v>
      </c>
      <c r="B110" s="138">
        <v>45</v>
      </c>
      <c r="C110" s="128">
        <v>17.98</v>
      </c>
      <c r="D110" s="128">
        <f>C110*1.02</f>
        <v>18.339600000000001</v>
      </c>
      <c r="E110" s="128">
        <f t="shared" ref="E110:E111" si="61">C110*1.04</f>
        <v>18.699200000000001</v>
      </c>
      <c r="F110" s="129">
        <v>10</v>
      </c>
      <c r="G110" s="106"/>
      <c r="H110" s="126" t="s">
        <v>123</v>
      </c>
      <c r="I110" s="139">
        <v>45</v>
      </c>
      <c r="J110" s="133">
        <v>24.57</v>
      </c>
      <c r="K110" s="133">
        <f>J110*1.02</f>
        <v>25.061399999999999</v>
      </c>
      <c r="L110" s="133">
        <f>J110*1.04</f>
        <v>25.552800000000001</v>
      </c>
      <c r="M110" s="141">
        <v>20</v>
      </c>
    </row>
    <row r="111" spans="1:14" s="20" customFormat="1" ht="29.25" customHeight="1" x14ac:dyDescent="0.25">
      <c r="A111" s="126" t="s">
        <v>133</v>
      </c>
      <c r="B111" s="139">
        <v>45</v>
      </c>
      <c r="C111" s="133">
        <v>18.48</v>
      </c>
      <c r="D111" s="133">
        <f>C111*1.02</f>
        <v>18.849600000000002</v>
      </c>
      <c r="E111" s="133">
        <f t="shared" si="61"/>
        <v>19.219200000000001</v>
      </c>
      <c r="F111" s="139">
        <v>10</v>
      </c>
      <c r="G111" s="106"/>
      <c r="H111" s="126" t="s">
        <v>171</v>
      </c>
      <c r="I111" s="139">
        <v>45</v>
      </c>
      <c r="J111" s="133">
        <v>31.73</v>
      </c>
      <c r="K111" s="133">
        <f>J111*1.02</f>
        <v>32.364600000000003</v>
      </c>
      <c r="L111" s="133">
        <f>J111*1.04</f>
        <v>32.999200000000002</v>
      </c>
      <c r="M111" s="141">
        <v>20</v>
      </c>
    </row>
    <row r="112" spans="1:14" s="20" customFormat="1" ht="27" hidden="1" customHeight="1" x14ac:dyDescent="0.25">
      <c r="A112" s="232" t="s">
        <v>31</v>
      </c>
      <c r="B112" s="233"/>
      <c r="C112" s="233"/>
      <c r="D112" s="233"/>
      <c r="E112" s="233"/>
      <c r="F112" s="233"/>
      <c r="G112" s="233"/>
      <c r="H112" s="233"/>
      <c r="I112" s="233"/>
      <c r="J112" s="233"/>
      <c r="K112" s="233"/>
      <c r="L112" s="233"/>
      <c r="M112" s="234"/>
    </row>
    <row r="113" spans="1:15" s="20" customFormat="1" ht="27.75" hidden="1" customHeight="1" x14ac:dyDescent="0.25">
      <c r="A113" s="76" t="s">
        <v>75</v>
      </c>
      <c r="B113" s="87">
        <v>45</v>
      </c>
      <c r="C113" s="77">
        <v>11.22</v>
      </c>
      <c r="D113" s="77">
        <f>C113*1.02</f>
        <v>11.444400000000002</v>
      </c>
      <c r="E113" s="77">
        <f>C113*1.04</f>
        <v>11.668800000000001</v>
      </c>
      <c r="F113" s="78">
        <v>10</v>
      </c>
      <c r="G113" s="106"/>
      <c r="H113" s="76" t="s">
        <v>79</v>
      </c>
      <c r="I113" s="87">
        <v>20</v>
      </c>
      <c r="J113" s="77">
        <v>8.9</v>
      </c>
      <c r="K113" s="77">
        <f>J113*1.02</f>
        <v>9.0780000000000012</v>
      </c>
      <c r="L113" s="77">
        <f>J113*1.04</f>
        <v>9.2560000000000002</v>
      </c>
      <c r="M113" s="78">
        <v>20</v>
      </c>
    </row>
    <row r="114" spans="1:15" s="20" customFormat="1" ht="27.75" hidden="1" customHeight="1" x14ac:dyDescent="0.25">
      <c r="A114" s="76" t="s">
        <v>76</v>
      </c>
      <c r="B114" s="87">
        <v>45</v>
      </c>
      <c r="C114" s="77">
        <v>9.84</v>
      </c>
      <c r="D114" s="77">
        <f>C114*1.02</f>
        <v>10.036799999999999</v>
      </c>
      <c r="E114" s="77">
        <f t="shared" ref="E114:E115" si="62">C114*1.04</f>
        <v>10.233600000000001</v>
      </c>
      <c r="F114" s="78">
        <v>20</v>
      </c>
      <c r="G114" s="106"/>
      <c r="H114" s="76" t="s">
        <v>80</v>
      </c>
      <c r="I114" s="108" t="s">
        <v>32</v>
      </c>
      <c r="J114" s="77">
        <v>10.33</v>
      </c>
      <c r="K114" s="77">
        <f>J114*1.02</f>
        <v>10.5366</v>
      </c>
      <c r="L114" s="77">
        <f t="shared" ref="L114:L116" si="63">J114*1.04</f>
        <v>10.7432</v>
      </c>
      <c r="M114" s="78">
        <v>20</v>
      </c>
    </row>
    <row r="115" spans="1:15" s="20" customFormat="1" ht="27.75" hidden="1" customHeight="1" x14ac:dyDescent="0.25">
      <c r="A115" s="76" t="s">
        <v>77</v>
      </c>
      <c r="B115" s="87">
        <v>20</v>
      </c>
      <c r="C115" s="77">
        <v>11.33</v>
      </c>
      <c r="D115" s="77">
        <f>C115*1.02</f>
        <v>11.5566</v>
      </c>
      <c r="E115" s="77">
        <f t="shared" si="62"/>
        <v>11.783200000000001</v>
      </c>
      <c r="F115" s="78">
        <v>20</v>
      </c>
      <c r="G115" s="106"/>
      <c r="H115" s="76" t="s">
        <v>81</v>
      </c>
      <c r="I115" s="108" t="s">
        <v>32</v>
      </c>
      <c r="J115" s="77">
        <v>15.53</v>
      </c>
      <c r="K115" s="77">
        <f>J115*1.02</f>
        <v>15.8406</v>
      </c>
      <c r="L115" s="77">
        <f t="shared" si="63"/>
        <v>16.151199999999999</v>
      </c>
      <c r="M115" s="78">
        <v>20</v>
      </c>
    </row>
    <row r="116" spans="1:15" s="20" customFormat="1" ht="27.75" hidden="1" customHeight="1" x14ac:dyDescent="0.25">
      <c r="A116" s="76" t="s">
        <v>78</v>
      </c>
      <c r="B116" s="109">
        <v>45</v>
      </c>
      <c r="C116" s="77">
        <v>9.9499999999999993</v>
      </c>
      <c r="D116" s="77">
        <f>C116*1.02</f>
        <v>10.148999999999999</v>
      </c>
      <c r="E116" s="77">
        <f>C116*1.04</f>
        <v>10.347999999999999</v>
      </c>
      <c r="F116" s="109">
        <v>10</v>
      </c>
      <c r="G116" s="110"/>
      <c r="H116" s="76" t="s">
        <v>82</v>
      </c>
      <c r="I116" s="111" t="s">
        <v>44</v>
      </c>
      <c r="J116" s="77">
        <v>9.8800000000000008</v>
      </c>
      <c r="K116" s="77">
        <f>J116*1.02</f>
        <v>10.0776</v>
      </c>
      <c r="L116" s="77">
        <f t="shared" si="63"/>
        <v>10.275200000000002</v>
      </c>
      <c r="M116" s="78">
        <v>20</v>
      </c>
    </row>
    <row r="117" spans="1:15" s="20" customFormat="1" ht="37.5" customHeight="1" x14ac:dyDescent="0.25">
      <c r="A117" s="235" t="s">
        <v>22</v>
      </c>
      <c r="B117" s="236"/>
      <c r="C117" s="236"/>
      <c r="D117" s="236"/>
      <c r="E117" s="236"/>
      <c r="F117" s="236"/>
      <c r="G117" s="236"/>
      <c r="H117" s="236"/>
      <c r="I117" s="236"/>
      <c r="J117" s="236"/>
      <c r="K117" s="236"/>
      <c r="L117" s="236"/>
      <c r="M117" s="237"/>
    </row>
    <row r="118" spans="1:15" s="20" customFormat="1" ht="32.25" customHeight="1" x14ac:dyDescent="0.25">
      <c r="A118" s="125" t="s">
        <v>107</v>
      </c>
      <c r="B118" s="156">
        <v>60</v>
      </c>
      <c r="C118" s="128">
        <v>9.6999999999999993</v>
      </c>
      <c r="D118" s="128">
        <f>C118*1.02</f>
        <v>9.8940000000000001</v>
      </c>
      <c r="E118" s="128">
        <f>C118*1.04</f>
        <v>10.087999999999999</v>
      </c>
      <c r="F118" s="156">
        <v>20</v>
      </c>
      <c r="G118" s="106"/>
      <c r="H118" s="125" t="s">
        <v>55</v>
      </c>
      <c r="I118" s="157">
        <v>30</v>
      </c>
      <c r="J118" s="128">
        <v>11.74</v>
      </c>
      <c r="K118" s="128">
        <f>J118*1.02</f>
        <v>11.9748</v>
      </c>
      <c r="L118" s="128">
        <f>J118*1.04</f>
        <v>12.2096</v>
      </c>
      <c r="M118" s="156">
        <v>10</v>
      </c>
    </row>
    <row r="119" spans="1:15" s="20" customFormat="1" ht="32.25" customHeight="1" x14ac:dyDescent="0.25">
      <c r="A119" s="159" t="s">
        <v>232</v>
      </c>
      <c r="B119" s="156">
        <v>30</v>
      </c>
      <c r="C119" s="128">
        <v>9.31</v>
      </c>
      <c r="D119" s="128">
        <f>C119*1.02</f>
        <v>9.4962</v>
      </c>
      <c r="E119" s="128">
        <f>C119*1.04</f>
        <v>9.6824000000000012</v>
      </c>
      <c r="F119" s="156"/>
      <c r="G119" s="106"/>
      <c r="H119" s="190" t="s">
        <v>235</v>
      </c>
      <c r="I119" s="139">
        <v>30</v>
      </c>
      <c r="J119" s="128">
        <v>9.73</v>
      </c>
      <c r="K119" s="128">
        <f>J119*1.02</f>
        <v>9.9245999999999999</v>
      </c>
      <c r="L119" s="128">
        <f>J119*1.04</f>
        <v>10.119200000000001</v>
      </c>
      <c r="M119" s="156">
        <v>10</v>
      </c>
    </row>
    <row r="120" spans="1:15" s="20" customFormat="1" ht="39" customHeight="1" x14ac:dyDescent="0.25">
      <c r="A120" s="229" t="s">
        <v>23</v>
      </c>
      <c r="B120" s="230"/>
      <c r="C120" s="230"/>
      <c r="D120" s="230"/>
      <c r="E120" s="230"/>
      <c r="F120" s="230"/>
      <c r="G120" s="230"/>
      <c r="H120" s="230"/>
      <c r="I120" s="230"/>
      <c r="J120" s="230"/>
      <c r="K120" s="230"/>
      <c r="L120" s="230"/>
      <c r="M120" s="231"/>
    </row>
    <row r="121" spans="1:15" s="20" customFormat="1" ht="30.75" customHeight="1" x14ac:dyDescent="0.25">
      <c r="A121" s="125" t="s">
        <v>138</v>
      </c>
      <c r="B121" s="138">
        <v>10</v>
      </c>
      <c r="C121" s="150">
        <v>4.07</v>
      </c>
      <c r="D121" s="128">
        <f t="shared" ref="D121:D122" si="64">C121*1.02</f>
        <v>4.1514000000000006</v>
      </c>
      <c r="E121" s="128">
        <f t="shared" ref="E121:E122" si="65">C121*1.04</f>
        <v>4.2328000000000001</v>
      </c>
      <c r="F121" s="129">
        <v>10</v>
      </c>
      <c r="G121" s="112"/>
      <c r="H121" s="126" t="s">
        <v>54</v>
      </c>
      <c r="I121" s="139">
        <v>8</v>
      </c>
      <c r="J121" s="133">
        <v>5.83</v>
      </c>
      <c r="K121" s="133">
        <f>J121*1.02</f>
        <v>5.9466000000000001</v>
      </c>
      <c r="L121" s="133">
        <f>J121*1.04</f>
        <v>6.0632000000000001</v>
      </c>
      <c r="M121" s="139">
        <v>10</v>
      </c>
      <c r="N121" s="21"/>
      <c r="O121" s="21"/>
    </row>
    <row r="122" spans="1:15" s="20" customFormat="1" ht="27" customHeight="1" x14ac:dyDescent="0.25">
      <c r="A122" s="126" t="s">
        <v>109</v>
      </c>
      <c r="B122" s="139">
        <v>10</v>
      </c>
      <c r="C122" s="133">
        <v>1.73</v>
      </c>
      <c r="D122" s="133">
        <f t="shared" si="64"/>
        <v>1.7645999999999999</v>
      </c>
      <c r="E122" s="133">
        <f t="shared" si="65"/>
        <v>1.7992000000000001</v>
      </c>
      <c r="F122" s="139">
        <v>10</v>
      </c>
      <c r="G122" s="112"/>
      <c r="H122" s="126" t="s">
        <v>45</v>
      </c>
      <c r="I122" s="139">
        <v>20</v>
      </c>
      <c r="J122" s="133">
        <v>4.5</v>
      </c>
      <c r="K122" s="133">
        <f>J122*1.02</f>
        <v>4.59</v>
      </c>
      <c r="L122" s="133">
        <f>J122*1.04</f>
        <v>4.68</v>
      </c>
      <c r="M122" s="139">
        <v>10</v>
      </c>
      <c r="N122" s="21"/>
      <c r="O122" s="21"/>
    </row>
    <row r="123" spans="1:15" s="20" customFormat="1" ht="29.25" customHeight="1" x14ac:dyDescent="0.25">
      <c r="A123" s="184" t="s">
        <v>202</v>
      </c>
      <c r="B123" s="139">
        <v>10</v>
      </c>
      <c r="C123" s="133">
        <v>2.65</v>
      </c>
      <c r="D123" s="133">
        <f t="shared" ref="D123" si="66">C123*1.02</f>
        <v>2.7029999999999998</v>
      </c>
      <c r="E123" s="133">
        <f t="shared" ref="E123" si="67">C123*1.04</f>
        <v>2.7559999999999998</v>
      </c>
      <c r="F123" s="139">
        <v>10</v>
      </c>
      <c r="G123" s="112"/>
      <c r="H123" s="126" t="s">
        <v>101</v>
      </c>
      <c r="I123" s="139">
        <v>5</v>
      </c>
      <c r="J123" s="133">
        <v>3.94</v>
      </c>
      <c r="K123" s="133">
        <f>J123*1.02</f>
        <v>4.0187999999999997</v>
      </c>
      <c r="L123" s="133">
        <f>J123*1.04</f>
        <v>4.0975999999999999</v>
      </c>
      <c r="M123" s="139">
        <v>10</v>
      </c>
      <c r="N123" s="21"/>
      <c r="O123" s="21"/>
    </row>
    <row r="124" spans="1:15" s="20" customFormat="1" ht="30" customHeight="1" x14ac:dyDescent="0.25">
      <c r="A124" s="125" t="s">
        <v>139</v>
      </c>
      <c r="B124" s="138">
        <v>10</v>
      </c>
      <c r="C124" s="128">
        <v>2.4900000000000002</v>
      </c>
      <c r="D124" s="128">
        <f t="shared" ref="D124:D125" si="68">C124*1.02</f>
        <v>2.5398000000000001</v>
      </c>
      <c r="E124" s="128">
        <f t="shared" ref="E124:E125" si="69">C124*1.04</f>
        <v>2.5896000000000003</v>
      </c>
      <c r="F124" s="129">
        <v>10</v>
      </c>
      <c r="G124" s="112"/>
      <c r="H124" s="125" t="s">
        <v>46</v>
      </c>
      <c r="I124" s="138">
        <v>20</v>
      </c>
      <c r="J124" s="128">
        <v>6.39</v>
      </c>
      <c r="K124" s="128">
        <f t="shared" ref="K124" si="70">J124*1.02</f>
        <v>6.5177999999999994</v>
      </c>
      <c r="L124" s="128">
        <f t="shared" ref="L124" si="71">J124*1.04</f>
        <v>6.6456</v>
      </c>
      <c r="M124" s="129">
        <v>10</v>
      </c>
      <c r="N124" s="21"/>
      <c r="O124" s="21"/>
    </row>
    <row r="125" spans="1:15" s="20" customFormat="1" ht="52.5" customHeight="1" x14ac:dyDescent="0.25">
      <c r="A125" s="185" t="s">
        <v>212</v>
      </c>
      <c r="B125" s="138">
        <v>12</v>
      </c>
      <c r="C125" s="128">
        <v>2.61</v>
      </c>
      <c r="D125" s="128">
        <f t="shared" si="68"/>
        <v>2.6621999999999999</v>
      </c>
      <c r="E125" s="128">
        <f t="shared" si="69"/>
        <v>2.7143999999999999</v>
      </c>
      <c r="F125" s="129">
        <v>10</v>
      </c>
      <c r="G125" s="112"/>
      <c r="H125" s="125" t="s">
        <v>110</v>
      </c>
      <c r="I125" s="156">
        <v>45</v>
      </c>
      <c r="J125" s="128">
        <v>7.34</v>
      </c>
      <c r="K125" s="128">
        <f t="shared" ref="K125:K126" si="72">J125*1.02</f>
        <v>7.4867999999999997</v>
      </c>
      <c r="L125" s="128">
        <f t="shared" ref="L125:L126" si="73">J125*1.04</f>
        <v>7.6336000000000004</v>
      </c>
      <c r="M125" s="156">
        <v>10</v>
      </c>
      <c r="N125" s="21"/>
      <c r="O125" s="21"/>
    </row>
    <row r="126" spans="1:15" s="20" customFormat="1" ht="43.5" customHeight="1" x14ac:dyDescent="0.25">
      <c r="A126" s="125" t="s">
        <v>150</v>
      </c>
      <c r="B126" s="138">
        <v>27</v>
      </c>
      <c r="C126" s="128">
        <v>3.7</v>
      </c>
      <c r="D126" s="128">
        <f t="shared" ref="D126:D131" si="74">C126*1.02</f>
        <v>3.7740000000000005</v>
      </c>
      <c r="E126" s="128">
        <f t="shared" ref="E126:E131" si="75">C126*1.04</f>
        <v>3.8480000000000003</v>
      </c>
      <c r="F126" s="129">
        <v>10</v>
      </c>
      <c r="G126" s="112"/>
      <c r="H126" s="190" t="s">
        <v>237</v>
      </c>
      <c r="I126" s="139">
        <v>20</v>
      </c>
      <c r="J126" s="133">
        <v>6.13</v>
      </c>
      <c r="K126" s="133">
        <f t="shared" si="72"/>
        <v>6.2526000000000002</v>
      </c>
      <c r="L126" s="133">
        <f t="shared" si="73"/>
        <v>6.3752000000000004</v>
      </c>
      <c r="M126" s="139">
        <v>10</v>
      </c>
      <c r="N126" s="21"/>
      <c r="O126" s="21"/>
    </row>
    <row r="127" spans="1:15" s="20" customFormat="1" ht="30.75" customHeight="1" x14ac:dyDescent="0.25">
      <c r="A127" s="125" t="s">
        <v>246</v>
      </c>
      <c r="B127" s="138">
        <v>20</v>
      </c>
      <c r="C127" s="128">
        <v>3.69</v>
      </c>
      <c r="D127" s="128">
        <f t="shared" si="74"/>
        <v>3.7637999999999998</v>
      </c>
      <c r="E127" s="128">
        <f t="shared" si="75"/>
        <v>3.8376000000000001</v>
      </c>
      <c r="F127" s="129">
        <v>10</v>
      </c>
      <c r="G127" s="112"/>
      <c r="H127" s="125" t="s">
        <v>24</v>
      </c>
      <c r="I127" s="138">
        <v>20</v>
      </c>
      <c r="J127" s="128">
        <v>3.65</v>
      </c>
      <c r="K127" s="128">
        <f t="shared" ref="K127:K132" si="76">J127*1.02</f>
        <v>3.7229999999999999</v>
      </c>
      <c r="L127" s="128">
        <f t="shared" ref="L127:L132" si="77">J127*1.04</f>
        <v>3.7959999999999998</v>
      </c>
      <c r="M127" s="129">
        <v>20</v>
      </c>
      <c r="N127" s="21"/>
      <c r="O127" s="21"/>
    </row>
    <row r="128" spans="1:15" s="20" customFormat="1" ht="42" customHeight="1" x14ac:dyDescent="0.25">
      <c r="A128" s="125" t="s">
        <v>213</v>
      </c>
      <c r="B128" s="138">
        <v>10</v>
      </c>
      <c r="C128" s="128">
        <v>2.94</v>
      </c>
      <c r="D128" s="128">
        <f t="shared" si="74"/>
        <v>2.9988000000000001</v>
      </c>
      <c r="E128" s="128">
        <f t="shared" si="75"/>
        <v>3.0575999999999999</v>
      </c>
      <c r="F128" s="129">
        <v>10</v>
      </c>
      <c r="G128" s="112"/>
      <c r="H128" s="125" t="s">
        <v>187</v>
      </c>
      <c r="I128" s="138">
        <v>20</v>
      </c>
      <c r="J128" s="128">
        <v>4.76</v>
      </c>
      <c r="K128" s="128">
        <f t="shared" si="76"/>
        <v>4.8552</v>
      </c>
      <c r="L128" s="128">
        <f t="shared" si="77"/>
        <v>4.9504000000000001</v>
      </c>
      <c r="M128" s="129">
        <v>20</v>
      </c>
      <c r="N128" s="21"/>
      <c r="O128" s="21"/>
    </row>
    <row r="129" spans="1:15" s="20" customFormat="1" ht="46.5" customHeight="1" x14ac:dyDescent="0.25">
      <c r="A129" s="186" t="s">
        <v>193</v>
      </c>
      <c r="B129" s="139">
        <v>10</v>
      </c>
      <c r="C129" s="133">
        <v>3.18</v>
      </c>
      <c r="D129" s="133">
        <f t="shared" si="74"/>
        <v>3.2436000000000003</v>
      </c>
      <c r="E129" s="133">
        <f t="shared" si="75"/>
        <v>3.3072000000000004</v>
      </c>
      <c r="F129" s="139">
        <v>10</v>
      </c>
      <c r="G129" s="112"/>
      <c r="H129" s="125" t="s">
        <v>159</v>
      </c>
      <c r="I129" s="138">
        <v>30</v>
      </c>
      <c r="J129" s="128">
        <v>0.95</v>
      </c>
      <c r="K129" s="128">
        <f t="shared" si="76"/>
        <v>0.96899999999999997</v>
      </c>
      <c r="L129" s="128">
        <f t="shared" si="77"/>
        <v>0.98799999999999999</v>
      </c>
      <c r="M129" s="129">
        <v>10</v>
      </c>
      <c r="N129" s="21"/>
      <c r="O129" s="21"/>
    </row>
    <row r="130" spans="1:15" s="20" customFormat="1" ht="46.5" customHeight="1" x14ac:dyDescent="0.25">
      <c r="A130" s="187" t="s">
        <v>234</v>
      </c>
      <c r="B130" s="139">
        <v>10</v>
      </c>
      <c r="C130" s="133">
        <v>2.98</v>
      </c>
      <c r="D130" s="133">
        <f t="shared" si="74"/>
        <v>3.0396000000000001</v>
      </c>
      <c r="E130" s="133">
        <f t="shared" si="75"/>
        <v>3.0992000000000002</v>
      </c>
      <c r="F130" s="139">
        <v>10</v>
      </c>
      <c r="G130" s="112"/>
      <c r="H130" s="186" t="s">
        <v>178</v>
      </c>
      <c r="I130" s="139">
        <v>30</v>
      </c>
      <c r="J130" s="133">
        <v>1.56</v>
      </c>
      <c r="K130" s="133">
        <f t="shared" si="76"/>
        <v>1.5912000000000002</v>
      </c>
      <c r="L130" s="133">
        <f t="shared" si="77"/>
        <v>1.6224000000000001</v>
      </c>
      <c r="M130" s="139">
        <v>10</v>
      </c>
      <c r="N130" s="21"/>
      <c r="O130" s="21"/>
    </row>
    <row r="131" spans="1:15" s="20" customFormat="1" ht="42.75" customHeight="1" x14ac:dyDescent="0.25">
      <c r="A131" s="126" t="s">
        <v>49</v>
      </c>
      <c r="B131" s="139">
        <v>20</v>
      </c>
      <c r="C131" s="133">
        <v>6.3</v>
      </c>
      <c r="D131" s="133">
        <f t="shared" si="74"/>
        <v>6.4260000000000002</v>
      </c>
      <c r="E131" s="133">
        <f t="shared" si="75"/>
        <v>6.5519999999999996</v>
      </c>
      <c r="F131" s="139">
        <v>10</v>
      </c>
      <c r="G131" s="112"/>
      <c r="H131" s="126" t="s">
        <v>62</v>
      </c>
      <c r="I131" s="139">
        <v>15</v>
      </c>
      <c r="J131" s="133">
        <v>5.08</v>
      </c>
      <c r="K131" s="133">
        <f t="shared" si="76"/>
        <v>5.1816000000000004</v>
      </c>
      <c r="L131" s="133">
        <f t="shared" si="77"/>
        <v>5.2831999999999999</v>
      </c>
      <c r="M131" s="139">
        <v>10</v>
      </c>
      <c r="N131" s="21"/>
      <c r="O131" s="21"/>
    </row>
    <row r="132" spans="1:15" s="20" customFormat="1" ht="45" customHeight="1" x14ac:dyDescent="0.25">
      <c r="A132" s="191"/>
      <c r="B132" s="191"/>
      <c r="C132" s="191"/>
      <c r="D132" s="191"/>
      <c r="E132" s="191"/>
      <c r="F132" s="191"/>
      <c r="G132" s="112"/>
      <c r="H132" s="126" t="s">
        <v>160</v>
      </c>
      <c r="I132" s="139">
        <v>45</v>
      </c>
      <c r="J132" s="133">
        <v>7.45</v>
      </c>
      <c r="K132" s="133">
        <f t="shared" si="76"/>
        <v>7.5990000000000002</v>
      </c>
      <c r="L132" s="133">
        <f t="shared" si="77"/>
        <v>7.7480000000000002</v>
      </c>
      <c r="M132" s="139">
        <v>10</v>
      </c>
      <c r="N132" s="21"/>
      <c r="O132" s="21"/>
    </row>
    <row r="133" spans="1:15" s="20" customFormat="1" ht="47.25" customHeight="1" x14ac:dyDescent="0.25">
      <c r="G133" s="102"/>
      <c r="N133" s="21"/>
      <c r="O133" s="21"/>
    </row>
    <row r="134" spans="1:15" s="20" customFormat="1" ht="43.5" customHeight="1" x14ac:dyDescent="0.35">
      <c r="A134" s="221" t="s">
        <v>74</v>
      </c>
      <c r="B134" s="221"/>
      <c r="C134" s="221"/>
      <c r="D134" s="221"/>
      <c r="E134" s="221"/>
      <c r="F134" s="221"/>
      <c r="G134" s="221"/>
      <c r="H134" s="221"/>
      <c r="I134" s="221"/>
      <c r="J134" s="221"/>
      <c r="K134" s="103"/>
      <c r="L134" s="103"/>
      <c r="M134" s="103"/>
      <c r="N134" s="21"/>
      <c r="O134" s="21"/>
    </row>
    <row r="135" spans="1:15" s="20" customFormat="1" ht="24.75" customHeight="1" x14ac:dyDescent="0.45">
      <c r="A135" s="96"/>
      <c r="B135" s="97" t="s">
        <v>140</v>
      </c>
      <c r="C135" s="97"/>
      <c r="D135" s="97"/>
      <c r="E135" s="98"/>
      <c r="F135" s="98" t="s">
        <v>141</v>
      </c>
      <c r="G135" s="99"/>
      <c r="H135" s="100"/>
      <c r="I135" s="100"/>
      <c r="J135" s="100"/>
      <c r="K135" s="103"/>
      <c r="L135" s="103"/>
      <c r="M135" s="103"/>
      <c r="N135" s="21"/>
      <c r="O135" s="21"/>
    </row>
    <row r="136" spans="1:15" s="20" customFormat="1" ht="30" customHeight="1" x14ac:dyDescent="0.45">
      <c r="A136" s="96"/>
      <c r="B136" s="97"/>
      <c r="C136" s="97"/>
      <c r="D136" s="97"/>
      <c r="E136" s="101" t="s">
        <v>142</v>
      </c>
      <c r="F136" s="98"/>
      <c r="G136" s="99"/>
      <c r="H136" s="100"/>
      <c r="I136" s="100"/>
      <c r="J136" s="100"/>
      <c r="K136" s="51"/>
      <c r="L136" s="51"/>
      <c r="M136" s="50"/>
      <c r="N136" s="21"/>
      <c r="O136" s="21"/>
    </row>
    <row r="137" spans="1:15" s="22" customFormat="1" ht="24.75" customHeight="1" thickBot="1" x14ac:dyDescent="0.45">
      <c r="A137" s="206" t="s">
        <v>172</v>
      </c>
      <c r="B137" s="206"/>
      <c r="C137" s="206"/>
      <c r="D137" s="206"/>
      <c r="E137" s="206"/>
      <c r="F137" s="206"/>
      <c r="G137" s="206"/>
      <c r="H137" s="206"/>
      <c r="I137" s="206"/>
      <c r="J137" s="206"/>
      <c r="K137" s="104"/>
      <c r="L137" s="104"/>
      <c r="M137" s="104"/>
    </row>
    <row r="138" spans="1:15" s="22" customFormat="1" ht="20.25" customHeight="1" x14ac:dyDescent="0.25">
      <c r="A138" s="23"/>
      <c r="B138" s="36"/>
      <c r="C138" s="25"/>
      <c r="D138" s="25"/>
      <c r="E138" s="25"/>
      <c r="F138" s="26"/>
      <c r="G138" s="27"/>
      <c r="H138" s="28"/>
      <c r="I138" s="39"/>
      <c r="J138" s="25"/>
      <c r="K138" s="24"/>
      <c r="L138" s="24"/>
      <c r="M138" s="29"/>
    </row>
    <row r="139" spans="1:15" s="22" customFormat="1" ht="20.25" customHeight="1" x14ac:dyDescent="0.25">
      <c r="A139" s="58"/>
      <c r="B139" s="59"/>
      <c r="C139" s="60"/>
      <c r="D139" s="60"/>
      <c r="E139" s="60"/>
      <c r="F139" s="61"/>
      <c r="G139" s="62"/>
      <c r="H139" s="49"/>
      <c r="I139" s="63"/>
      <c r="J139" s="60"/>
      <c r="K139" s="64"/>
      <c r="L139" s="64"/>
      <c r="M139" s="65"/>
    </row>
    <row r="140" spans="1:15" s="22" customFormat="1" ht="20.25" customHeight="1" x14ac:dyDescent="0.25">
      <c r="A140" s="58"/>
      <c r="B140" s="59"/>
      <c r="C140" s="60"/>
      <c r="D140" s="60"/>
      <c r="E140" s="60"/>
      <c r="F140" s="61"/>
      <c r="G140" s="62"/>
      <c r="H140" s="49"/>
      <c r="I140" s="63"/>
      <c r="J140" s="60"/>
      <c r="K140" s="64"/>
      <c r="L140" s="64"/>
      <c r="M140" s="65"/>
    </row>
    <row r="141" spans="1:15" s="22" customFormat="1" ht="20.25" customHeight="1" x14ac:dyDescent="0.25">
      <c r="A141" s="58"/>
      <c r="B141" s="59"/>
      <c r="C141" s="60"/>
      <c r="D141" s="60"/>
      <c r="E141" s="60"/>
      <c r="F141" s="61"/>
      <c r="G141" s="62"/>
      <c r="H141" s="49"/>
      <c r="I141" s="63"/>
      <c r="J141" s="60"/>
      <c r="K141" s="64"/>
      <c r="L141" s="64"/>
      <c r="M141" s="65"/>
    </row>
    <row r="142" spans="1:15" s="22" customFormat="1" ht="20.25" customHeight="1" x14ac:dyDescent="0.25">
      <c r="A142" s="58"/>
      <c r="B142" s="59"/>
      <c r="C142" s="60"/>
      <c r="D142" s="60"/>
      <c r="E142" s="60"/>
      <c r="F142" s="61"/>
      <c r="G142" s="62"/>
      <c r="H142" s="49"/>
      <c r="I142" s="63"/>
      <c r="J142" s="60"/>
      <c r="K142" s="64"/>
      <c r="L142" s="64"/>
      <c r="M142" s="65"/>
    </row>
    <row r="143" spans="1:15" s="22" customFormat="1" ht="20.25" customHeight="1" x14ac:dyDescent="0.25">
      <c r="A143" s="58"/>
      <c r="B143" s="59"/>
      <c r="C143" s="60"/>
      <c r="D143" s="60"/>
      <c r="E143" s="60"/>
      <c r="F143" s="61"/>
      <c r="G143" s="62"/>
      <c r="H143" s="49"/>
      <c r="I143" s="63"/>
      <c r="J143" s="60"/>
      <c r="K143" s="64"/>
      <c r="L143" s="64"/>
      <c r="M143" s="65"/>
    </row>
    <row r="144" spans="1:15" s="22" customFormat="1" ht="20.25" customHeight="1" x14ac:dyDescent="0.25">
      <c r="A144" s="58"/>
      <c r="B144" s="59"/>
      <c r="C144" s="60"/>
      <c r="D144" s="60"/>
      <c r="E144" s="60"/>
      <c r="F144" s="61"/>
      <c r="G144" s="62"/>
      <c r="H144" s="49"/>
      <c r="I144" s="63"/>
      <c r="J144" s="60"/>
      <c r="K144" s="64"/>
      <c r="L144" s="64"/>
      <c r="M144" s="65"/>
    </row>
    <row r="145" spans="1:13" s="22" customFormat="1" ht="20.25" customHeight="1" x14ac:dyDescent="0.25">
      <c r="A145" s="58"/>
      <c r="B145" s="59"/>
      <c r="C145" s="60"/>
      <c r="D145" s="60"/>
      <c r="E145" s="60"/>
      <c r="F145" s="61"/>
      <c r="G145" s="62"/>
      <c r="H145" s="49"/>
      <c r="I145" s="63"/>
      <c r="J145" s="60"/>
      <c r="K145" s="64"/>
      <c r="L145" s="64"/>
      <c r="M145" s="65"/>
    </row>
    <row r="146" spans="1:13" s="22" customFormat="1" ht="20.25" customHeight="1" x14ac:dyDescent="0.25">
      <c r="A146" s="58"/>
      <c r="B146" s="59"/>
      <c r="C146" s="60"/>
      <c r="D146" s="60"/>
      <c r="E146" s="60"/>
      <c r="F146" s="61"/>
      <c r="G146" s="62"/>
      <c r="H146" s="49"/>
      <c r="I146" s="63"/>
      <c r="J146" s="60"/>
      <c r="K146" s="64"/>
      <c r="L146" s="64"/>
      <c r="M146" s="65"/>
    </row>
    <row r="147" spans="1:13" s="22" customFormat="1" ht="63.75" customHeight="1" x14ac:dyDescent="0.25">
      <c r="A147" s="222"/>
      <c r="B147" s="223"/>
      <c r="C147" s="223"/>
      <c r="D147" s="223"/>
      <c r="E147" s="223"/>
      <c r="F147" s="223"/>
      <c r="G147" s="223"/>
      <c r="H147" s="223"/>
      <c r="I147" s="223"/>
      <c r="J147" s="223"/>
      <c r="K147" s="223"/>
      <c r="L147" s="223"/>
      <c r="M147" s="224"/>
    </row>
    <row r="148" spans="1:13" s="22" customFormat="1" ht="18.75" customHeight="1" x14ac:dyDescent="0.3">
      <c r="A148" s="71"/>
      <c r="B148" s="37"/>
      <c r="C148" s="72"/>
      <c r="D148" s="72"/>
      <c r="E148" s="72"/>
      <c r="F148" s="72"/>
      <c r="G148" s="72"/>
      <c r="H148" s="72"/>
      <c r="I148" s="37"/>
      <c r="J148" s="72"/>
      <c r="K148" s="72"/>
      <c r="L148" s="200"/>
      <c r="M148" s="201"/>
    </row>
    <row r="149" spans="1:13" s="22" customFormat="1" ht="18.75" customHeight="1" x14ac:dyDescent="0.3">
      <c r="A149" s="169"/>
      <c r="B149" s="37"/>
      <c r="C149" s="170"/>
      <c r="D149" s="170"/>
      <c r="E149" s="170"/>
      <c r="F149" s="170"/>
      <c r="G149" s="170"/>
      <c r="H149" s="170"/>
      <c r="I149" s="37"/>
      <c r="J149" s="170"/>
      <c r="K149" s="170"/>
      <c r="L149" s="167"/>
      <c r="M149" s="168"/>
    </row>
    <row r="150" spans="1:13" s="22" customFormat="1" ht="18.75" customHeight="1" thickBot="1" x14ac:dyDescent="0.35">
      <c r="A150" s="169"/>
      <c r="B150" s="37"/>
      <c r="C150" s="170"/>
      <c r="D150" s="170"/>
      <c r="E150" s="170"/>
      <c r="F150" s="170"/>
      <c r="G150" s="170"/>
      <c r="H150" s="170"/>
      <c r="I150" s="37"/>
      <c r="J150" s="170"/>
      <c r="K150" s="170"/>
      <c r="L150" s="167"/>
      <c r="M150" s="168"/>
    </row>
    <row r="151" spans="1:13" s="22" customFormat="1" ht="33.75" customHeight="1" thickBot="1" x14ac:dyDescent="0.3">
      <c r="A151" s="202" t="s">
        <v>0</v>
      </c>
      <c r="B151" s="207" t="s">
        <v>1</v>
      </c>
      <c r="C151" s="209" t="s">
        <v>5</v>
      </c>
      <c r="D151" s="210"/>
      <c r="E151" s="210"/>
      <c r="F151" s="211" t="s">
        <v>6</v>
      </c>
      <c r="G151" s="30"/>
      <c r="H151" s="213" t="s">
        <v>0</v>
      </c>
      <c r="I151" s="215" t="s">
        <v>1</v>
      </c>
      <c r="J151" s="217" t="s">
        <v>5</v>
      </c>
      <c r="K151" s="218"/>
      <c r="L151" s="218"/>
      <c r="M151" s="219" t="s">
        <v>6</v>
      </c>
    </row>
    <row r="152" spans="1:13" s="22" customFormat="1" ht="37.5" customHeight="1" x14ac:dyDescent="0.25">
      <c r="A152" s="203"/>
      <c r="B152" s="208"/>
      <c r="C152" s="31" t="s">
        <v>2</v>
      </c>
      <c r="D152" s="31" t="s">
        <v>3</v>
      </c>
      <c r="E152" s="31" t="s">
        <v>4</v>
      </c>
      <c r="F152" s="212"/>
      <c r="G152" s="30"/>
      <c r="H152" s="214"/>
      <c r="I152" s="216"/>
      <c r="J152" s="31" t="s">
        <v>2</v>
      </c>
      <c r="K152" s="32" t="s">
        <v>3</v>
      </c>
      <c r="L152" s="32" t="s">
        <v>4</v>
      </c>
      <c r="M152" s="220"/>
    </row>
    <row r="153" spans="1:13" s="22" customFormat="1" ht="33" customHeight="1" x14ac:dyDescent="0.25">
      <c r="A153" s="229" t="s">
        <v>53</v>
      </c>
      <c r="B153" s="230"/>
      <c r="C153" s="230"/>
      <c r="D153" s="230"/>
      <c r="E153" s="230"/>
      <c r="F153" s="230"/>
      <c r="G153" s="230"/>
      <c r="H153" s="230"/>
      <c r="I153" s="230"/>
      <c r="J153" s="230"/>
      <c r="K153" s="230"/>
      <c r="L153" s="230"/>
      <c r="M153" s="231"/>
    </row>
    <row r="154" spans="1:13" s="22" customFormat="1" ht="30.75" customHeight="1" x14ac:dyDescent="0.25">
      <c r="A154" s="126" t="s">
        <v>50</v>
      </c>
      <c r="B154" s="132">
        <v>90</v>
      </c>
      <c r="C154" s="133">
        <v>9.69</v>
      </c>
      <c r="D154" s="134">
        <f>C154*1.02</f>
        <v>9.883799999999999</v>
      </c>
      <c r="E154" s="133">
        <f t="shared" ref="E154" si="78">C154*1.04</f>
        <v>10.0776</v>
      </c>
      <c r="F154" s="139">
        <v>10</v>
      </c>
      <c r="G154" s="112"/>
      <c r="H154" s="126" t="s">
        <v>51</v>
      </c>
      <c r="I154" s="132">
        <v>90</v>
      </c>
      <c r="J154" s="133">
        <v>7.21</v>
      </c>
      <c r="K154" s="134">
        <f>J154*1.02</f>
        <v>7.3542000000000005</v>
      </c>
      <c r="L154" s="133">
        <f>J154*1.04</f>
        <v>7.4984000000000002</v>
      </c>
      <c r="M154" s="139">
        <v>10</v>
      </c>
    </row>
    <row r="155" spans="1:13" s="22" customFormat="1" ht="30.75" customHeight="1" x14ac:dyDescent="0.25">
      <c r="A155" s="126" t="s">
        <v>200</v>
      </c>
      <c r="B155" s="132">
        <v>90</v>
      </c>
      <c r="C155" s="133">
        <v>6.92</v>
      </c>
      <c r="D155" s="134">
        <f>C155*1.02</f>
        <v>7.0583999999999998</v>
      </c>
      <c r="E155" s="133">
        <f t="shared" ref="E155" si="79">C155*1.04</f>
        <v>7.1968000000000005</v>
      </c>
      <c r="F155" s="139">
        <v>10</v>
      </c>
      <c r="G155" s="112"/>
      <c r="H155" s="126" t="s">
        <v>233</v>
      </c>
      <c r="I155" s="132">
        <v>90</v>
      </c>
      <c r="J155" s="133">
        <v>8.39</v>
      </c>
      <c r="K155" s="134">
        <f>J155*1.02</f>
        <v>8.5578000000000003</v>
      </c>
      <c r="L155" s="133">
        <f>J155*1.04</f>
        <v>8.7256</v>
      </c>
      <c r="M155" s="139">
        <v>10</v>
      </c>
    </row>
    <row r="156" spans="1:13" s="22" customFormat="1" ht="48" customHeight="1" x14ac:dyDescent="0.25">
      <c r="A156" s="190" t="s">
        <v>236</v>
      </c>
      <c r="B156" s="132">
        <v>90</v>
      </c>
      <c r="C156" s="133">
        <v>11.59</v>
      </c>
      <c r="D156" s="134">
        <f>C156*1.02</f>
        <v>11.8218</v>
      </c>
      <c r="E156" s="133">
        <f t="shared" ref="E156" si="80">C156*1.04</f>
        <v>12.053599999999999</v>
      </c>
      <c r="F156" s="139">
        <v>10</v>
      </c>
      <c r="G156" s="112"/>
      <c r="H156" s="175"/>
      <c r="I156" s="192"/>
      <c r="J156" s="193"/>
      <c r="K156" s="194"/>
      <c r="L156" s="193"/>
      <c r="M156" s="141"/>
    </row>
    <row r="157" spans="1:13" s="22" customFormat="1" ht="33.75" customHeight="1" x14ac:dyDescent="0.25">
      <c r="A157" s="229" t="s">
        <v>85</v>
      </c>
      <c r="B157" s="230"/>
      <c r="C157" s="230"/>
      <c r="D157" s="230"/>
      <c r="E157" s="230"/>
      <c r="F157" s="230"/>
      <c r="G157" s="230"/>
      <c r="H157" s="230"/>
      <c r="I157" s="230"/>
      <c r="J157" s="230"/>
      <c r="K157" s="230"/>
      <c r="L157" s="230"/>
      <c r="M157" s="231"/>
    </row>
    <row r="158" spans="1:13" s="22" customFormat="1" ht="27" customHeight="1" x14ac:dyDescent="0.25">
      <c r="A158" s="126" t="s">
        <v>61</v>
      </c>
      <c r="B158" s="139">
        <v>90</v>
      </c>
      <c r="C158" s="133">
        <v>11.03</v>
      </c>
      <c r="D158" s="133">
        <f>C158*1.02</f>
        <v>11.2506</v>
      </c>
      <c r="E158" s="133">
        <f>C158*1.04</f>
        <v>11.4712</v>
      </c>
      <c r="F158" s="139">
        <v>10</v>
      </c>
      <c r="G158" s="112"/>
      <c r="H158" s="126" t="s">
        <v>89</v>
      </c>
      <c r="I158" s="139">
        <v>90</v>
      </c>
      <c r="J158" s="133">
        <v>4.5999999999999996</v>
      </c>
      <c r="K158" s="133">
        <f>J158*1.02</f>
        <v>4.6919999999999993</v>
      </c>
      <c r="L158" s="133">
        <f>J158*1.04</f>
        <v>4.7839999999999998</v>
      </c>
      <c r="M158" s="139">
        <v>10</v>
      </c>
    </row>
    <row r="159" spans="1:13" s="22" customFormat="1" ht="28.5" customHeight="1" x14ac:dyDescent="0.25">
      <c r="A159" s="126" t="s">
        <v>60</v>
      </c>
      <c r="B159" s="139">
        <v>90</v>
      </c>
      <c r="C159" s="133">
        <v>8.9600000000000009</v>
      </c>
      <c r="D159" s="133">
        <f>C159*1.02</f>
        <v>9.1392000000000007</v>
      </c>
      <c r="E159" s="133">
        <f>C159*1.04</f>
        <v>9.3184000000000005</v>
      </c>
      <c r="F159" s="139">
        <v>10</v>
      </c>
      <c r="G159" s="112"/>
      <c r="H159" s="126" t="s">
        <v>86</v>
      </c>
      <c r="I159" s="132">
        <v>90</v>
      </c>
      <c r="J159" s="142">
        <v>10.43</v>
      </c>
      <c r="K159" s="134">
        <f>J159*1.02</f>
        <v>10.6386</v>
      </c>
      <c r="L159" s="133">
        <f>J159*1.04</f>
        <v>10.847200000000001</v>
      </c>
      <c r="M159" s="139">
        <v>10</v>
      </c>
    </row>
    <row r="160" spans="1:13" s="22" customFormat="1" ht="29.25" customHeight="1" x14ac:dyDescent="0.25">
      <c r="A160" s="126" t="s">
        <v>88</v>
      </c>
      <c r="B160" s="139">
        <v>90</v>
      </c>
      <c r="C160" s="133">
        <v>7.09</v>
      </c>
      <c r="D160" s="133">
        <f>C160*1.02</f>
        <v>7.2317999999999998</v>
      </c>
      <c r="E160" s="133">
        <f>C160*1.04</f>
        <v>7.3735999999999997</v>
      </c>
      <c r="F160" s="139">
        <v>10</v>
      </c>
      <c r="G160" s="112"/>
      <c r="H160" s="126" t="s">
        <v>87</v>
      </c>
      <c r="I160" s="132">
        <v>90</v>
      </c>
      <c r="J160" s="142">
        <v>10.3</v>
      </c>
      <c r="K160" s="134">
        <f>J160*1.02</f>
        <v>10.506</v>
      </c>
      <c r="L160" s="133">
        <f>J160*1.04</f>
        <v>10.712000000000002</v>
      </c>
      <c r="M160" s="139">
        <v>10</v>
      </c>
    </row>
    <row r="161" spans="1:13" s="22" customFormat="1" ht="29.25" customHeight="1" x14ac:dyDescent="0.25">
      <c r="A161" s="126" t="s">
        <v>57</v>
      </c>
      <c r="B161" s="139">
        <v>90</v>
      </c>
      <c r="C161" s="142">
        <v>12.39</v>
      </c>
      <c r="D161" s="133">
        <f>C161*1.02</f>
        <v>12.6378</v>
      </c>
      <c r="E161" s="133">
        <f>C161*1.04</f>
        <v>12.8856</v>
      </c>
      <c r="F161" s="139">
        <v>10</v>
      </c>
      <c r="G161" s="112"/>
    </row>
    <row r="162" spans="1:13" s="22" customFormat="1" ht="33" customHeight="1" x14ac:dyDescent="0.4">
      <c r="A162" s="125" t="s">
        <v>58</v>
      </c>
      <c r="B162" s="156">
        <v>90</v>
      </c>
      <c r="C162" s="150">
        <v>11.47</v>
      </c>
      <c r="D162" s="128">
        <f>C162*1.02</f>
        <v>11.699400000000001</v>
      </c>
      <c r="E162" s="128">
        <f>C162*1.04</f>
        <v>11.928800000000001</v>
      </c>
      <c r="F162" s="156">
        <v>10</v>
      </c>
      <c r="G162" s="112"/>
      <c r="H162" s="113"/>
      <c r="I162" s="113"/>
      <c r="J162" s="113"/>
      <c r="K162" s="113"/>
      <c r="L162" s="113"/>
      <c r="M162" s="113"/>
    </row>
    <row r="163" spans="1:13" s="22" customFormat="1" ht="27" customHeight="1" x14ac:dyDescent="0.25">
      <c r="A163" s="273" t="s">
        <v>26</v>
      </c>
      <c r="B163" s="267"/>
      <c r="C163" s="267"/>
      <c r="D163" s="267"/>
      <c r="E163" s="267"/>
      <c r="F163" s="267"/>
      <c r="G163" s="267"/>
      <c r="H163" s="267"/>
      <c r="I163" s="267"/>
      <c r="J163" s="267"/>
      <c r="K163" s="267"/>
      <c r="L163" s="267"/>
      <c r="M163" s="274"/>
    </row>
    <row r="164" spans="1:13" s="22" customFormat="1" ht="15.75" customHeight="1" x14ac:dyDescent="0.25">
      <c r="A164" s="270" t="s">
        <v>25</v>
      </c>
      <c r="B164" s="271"/>
      <c r="C164" s="271"/>
      <c r="D164" s="271"/>
      <c r="E164" s="271"/>
      <c r="F164" s="271"/>
      <c r="G164" s="271"/>
      <c r="H164" s="271"/>
      <c r="I164" s="271"/>
      <c r="J164" s="271"/>
      <c r="K164" s="271"/>
      <c r="L164" s="271"/>
      <c r="M164" s="272"/>
    </row>
    <row r="165" spans="1:13" s="22" customFormat="1" ht="32.25" customHeight="1" x14ac:dyDescent="0.25">
      <c r="A165" s="125" t="s">
        <v>63</v>
      </c>
      <c r="B165" s="127">
        <v>90</v>
      </c>
      <c r="C165" s="128">
        <v>14.76</v>
      </c>
      <c r="D165" s="130">
        <f>C165*1.02</f>
        <v>15.055199999999999</v>
      </c>
      <c r="E165" s="130">
        <f>C165*1.04</f>
        <v>15.3504</v>
      </c>
      <c r="F165" s="129">
        <v>10</v>
      </c>
      <c r="G165" s="112"/>
      <c r="H165" s="125" t="s">
        <v>96</v>
      </c>
      <c r="I165" s="157">
        <v>90</v>
      </c>
      <c r="J165" s="128">
        <v>16.55</v>
      </c>
      <c r="K165" s="128">
        <f>J165*1.02</f>
        <v>16.881</v>
      </c>
      <c r="L165" s="128">
        <f>J165*1.04</f>
        <v>17.212</v>
      </c>
      <c r="M165" s="156">
        <v>10</v>
      </c>
    </row>
    <row r="166" spans="1:13" s="22" customFormat="1" ht="33.75" customHeight="1" x14ac:dyDescent="0.25">
      <c r="A166" s="125" t="s">
        <v>99</v>
      </c>
      <c r="B166" s="138">
        <v>90</v>
      </c>
      <c r="C166" s="128">
        <v>12.84</v>
      </c>
      <c r="D166" s="128">
        <f>C166*1.02</f>
        <v>13.0968</v>
      </c>
      <c r="E166" s="128">
        <f>C166*1.04</f>
        <v>13.3536</v>
      </c>
      <c r="F166" s="129">
        <v>10</v>
      </c>
      <c r="G166" s="112"/>
      <c r="H166" s="125" t="s">
        <v>98</v>
      </c>
      <c r="I166" s="127">
        <v>90</v>
      </c>
      <c r="J166" s="128">
        <v>14.09</v>
      </c>
      <c r="K166" s="130">
        <f>J166*1.02</f>
        <v>14.3718</v>
      </c>
      <c r="L166" s="130">
        <f>J166*1.04</f>
        <v>14.653600000000001</v>
      </c>
      <c r="M166" s="129">
        <v>10</v>
      </c>
    </row>
    <row r="167" spans="1:13" s="22" customFormat="1" ht="30" customHeight="1" x14ac:dyDescent="0.25">
      <c r="A167" s="126" t="s">
        <v>97</v>
      </c>
      <c r="B167" s="132">
        <v>90</v>
      </c>
      <c r="C167" s="133">
        <v>12.68</v>
      </c>
      <c r="D167" s="134">
        <f>C167*1.02</f>
        <v>12.9336</v>
      </c>
      <c r="E167" s="134">
        <f>C167*1.04</f>
        <v>13.187200000000001</v>
      </c>
      <c r="F167" s="139">
        <v>10</v>
      </c>
      <c r="G167" s="112"/>
      <c r="H167" s="125" t="s">
        <v>95</v>
      </c>
      <c r="I167" s="138">
        <v>90</v>
      </c>
      <c r="J167" s="128">
        <v>17.649999999999999</v>
      </c>
      <c r="K167" s="128">
        <f>J167*1.02</f>
        <v>18.003</v>
      </c>
      <c r="L167" s="128">
        <f>J167*1.04</f>
        <v>18.355999999999998</v>
      </c>
      <c r="M167" s="129">
        <v>10</v>
      </c>
    </row>
    <row r="168" spans="1:13" s="22" customFormat="1" ht="32.25" customHeight="1" x14ac:dyDescent="0.25">
      <c r="G168" s="106"/>
      <c r="H168" s="126" t="s">
        <v>94</v>
      </c>
      <c r="I168" s="132">
        <v>90</v>
      </c>
      <c r="J168" s="133">
        <v>13.32</v>
      </c>
      <c r="K168" s="134">
        <f>J168*1.02</f>
        <v>13.586400000000001</v>
      </c>
      <c r="L168" s="134">
        <f>J168*1.04</f>
        <v>13.8528</v>
      </c>
      <c r="M168" s="139">
        <v>10</v>
      </c>
    </row>
    <row r="169" spans="1:13" s="22" customFormat="1" ht="36.75" customHeight="1" x14ac:dyDescent="0.25">
      <c r="A169" s="229" t="s">
        <v>27</v>
      </c>
      <c r="B169" s="230"/>
      <c r="C169" s="230"/>
      <c r="D169" s="230"/>
      <c r="E169" s="230"/>
      <c r="F169" s="230"/>
      <c r="G169" s="230"/>
      <c r="H169" s="230"/>
      <c r="I169" s="230"/>
      <c r="J169" s="230"/>
      <c r="K169" s="230"/>
      <c r="L169" s="230"/>
      <c r="M169" s="231"/>
    </row>
    <row r="170" spans="1:13" s="22" customFormat="1" ht="36.75" customHeight="1" x14ac:dyDescent="0.4">
      <c r="A170" s="153" t="s">
        <v>56</v>
      </c>
      <c r="B170" s="173">
        <v>30</v>
      </c>
      <c r="C170" s="182">
        <v>9.23</v>
      </c>
      <c r="D170" s="182">
        <f>C170*1.02</f>
        <v>9.4146000000000001</v>
      </c>
      <c r="E170" s="182">
        <f>C170*1.04</f>
        <v>9.5992000000000015</v>
      </c>
      <c r="F170" s="173">
        <v>10</v>
      </c>
      <c r="G170" s="112"/>
      <c r="H170" s="113"/>
      <c r="I170" s="113"/>
      <c r="J170" s="113"/>
      <c r="K170" s="113"/>
      <c r="L170" s="113"/>
      <c r="M170" s="113"/>
    </row>
    <row r="171" spans="1:13" s="22" customFormat="1" ht="34.5" customHeight="1" x14ac:dyDescent="0.25">
      <c r="A171" s="229" t="s">
        <v>28</v>
      </c>
      <c r="B171" s="230"/>
      <c r="C171" s="230"/>
      <c r="D171" s="230"/>
      <c r="E171" s="230"/>
      <c r="F171" s="230"/>
      <c r="G171" s="230"/>
      <c r="H171" s="230"/>
      <c r="I171" s="230"/>
      <c r="J171" s="230"/>
      <c r="K171" s="230"/>
      <c r="L171" s="230"/>
      <c r="M171" s="231"/>
    </row>
    <row r="172" spans="1:13" s="22" customFormat="1" ht="33" customHeight="1" x14ac:dyDescent="0.25">
      <c r="A172" s="125" t="s">
        <v>210</v>
      </c>
      <c r="B172" s="138">
        <v>90</v>
      </c>
      <c r="C172" s="128">
        <v>8.6199999999999992</v>
      </c>
      <c r="D172" s="128">
        <f>C172*1.02</f>
        <v>8.7923999999999989</v>
      </c>
      <c r="E172" s="128">
        <f>C172*1.04</f>
        <v>8.9648000000000003</v>
      </c>
      <c r="F172" s="129">
        <v>10</v>
      </c>
      <c r="G172" s="112"/>
      <c r="H172" s="126" t="s">
        <v>34</v>
      </c>
      <c r="I172" s="139">
        <v>90</v>
      </c>
      <c r="J172" s="133">
        <v>8.77</v>
      </c>
      <c r="K172" s="133">
        <f>J172*1.02</f>
        <v>8.9453999999999994</v>
      </c>
      <c r="L172" s="133">
        <f t="shared" ref="L172:L173" si="81">J172*1.04</f>
        <v>9.1207999999999991</v>
      </c>
      <c r="M172" s="139">
        <v>10</v>
      </c>
    </row>
    <row r="173" spans="1:13" s="22" customFormat="1" ht="31.5" customHeight="1" x14ac:dyDescent="0.25">
      <c r="A173" s="125" t="s">
        <v>211</v>
      </c>
      <c r="B173" s="138">
        <v>90</v>
      </c>
      <c r="C173" s="128">
        <v>8.93</v>
      </c>
      <c r="D173" s="128">
        <f>C173*1.02</f>
        <v>9.1085999999999991</v>
      </c>
      <c r="E173" s="128">
        <f>C173*1.04</f>
        <v>9.2872000000000003</v>
      </c>
      <c r="F173" s="129">
        <v>10</v>
      </c>
      <c r="G173" s="112"/>
      <c r="H173" s="126" t="s">
        <v>64</v>
      </c>
      <c r="I173" s="139">
        <v>90</v>
      </c>
      <c r="J173" s="133">
        <v>7.55</v>
      </c>
      <c r="K173" s="133">
        <f>J173*1.02</f>
        <v>7.7009999999999996</v>
      </c>
      <c r="L173" s="133">
        <f t="shared" si="81"/>
        <v>7.8520000000000003</v>
      </c>
      <c r="M173" s="139">
        <v>10</v>
      </c>
    </row>
    <row r="174" spans="1:13" s="22" customFormat="1" ht="31.5" customHeight="1" x14ac:dyDescent="0.25">
      <c r="A174" s="125" t="s">
        <v>191</v>
      </c>
      <c r="B174" s="138">
        <v>90</v>
      </c>
      <c r="C174" s="128">
        <v>5.27</v>
      </c>
      <c r="D174" s="128">
        <f>C174*1.02</f>
        <v>5.3754</v>
      </c>
      <c r="E174" s="128">
        <f>C174*1.04</f>
        <v>5.4807999999999995</v>
      </c>
      <c r="F174" s="129">
        <v>10</v>
      </c>
      <c r="G174" s="112"/>
      <c r="H174" s="175" t="s">
        <v>195</v>
      </c>
      <c r="I174" s="139">
        <v>90</v>
      </c>
      <c r="J174" s="133">
        <v>4.99</v>
      </c>
      <c r="K174" s="133">
        <f>J174*1.02</f>
        <v>5.0898000000000003</v>
      </c>
      <c r="L174" s="133">
        <f t="shared" ref="L174" si="82">J174*1.04</f>
        <v>5.1896000000000004</v>
      </c>
      <c r="M174" s="139">
        <v>10</v>
      </c>
    </row>
    <row r="175" spans="1:13" s="22" customFormat="1" ht="36" customHeight="1" x14ac:dyDescent="0.25">
      <c r="A175" s="229" t="s">
        <v>29</v>
      </c>
      <c r="B175" s="230"/>
      <c r="C175" s="230"/>
      <c r="D175" s="230"/>
      <c r="E175" s="230"/>
      <c r="F175" s="230"/>
      <c r="G175" s="230"/>
      <c r="H175" s="230"/>
      <c r="I175" s="230"/>
      <c r="J175" s="230"/>
      <c r="K175" s="230"/>
      <c r="L175" s="230"/>
      <c r="M175" s="231"/>
    </row>
    <row r="176" spans="1:13" s="22" customFormat="1" ht="48.75" customHeight="1" x14ac:dyDescent="0.25">
      <c r="A176" s="125" t="s">
        <v>188</v>
      </c>
      <c r="B176" s="138">
        <v>90</v>
      </c>
      <c r="C176" s="150">
        <v>2.67</v>
      </c>
      <c r="D176" s="128">
        <f>C176*1.02</f>
        <v>2.7233999999999998</v>
      </c>
      <c r="E176" s="128">
        <f t="shared" ref="E176" si="83">C176*1.04</f>
        <v>2.7768000000000002</v>
      </c>
      <c r="F176" s="129">
        <v>10</v>
      </c>
      <c r="G176" s="112"/>
      <c r="H176" s="185" t="s">
        <v>209</v>
      </c>
      <c r="I176" s="138">
        <v>90</v>
      </c>
      <c r="J176" s="150">
        <v>4.72</v>
      </c>
      <c r="K176" s="128">
        <f>J176*1.02</f>
        <v>4.8144</v>
      </c>
      <c r="L176" s="128">
        <f t="shared" ref="L176" si="84">J176*1.04</f>
        <v>4.9088000000000003</v>
      </c>
      <c r="M176" s="129">
        <v>10</v>
      </c>
    </row>
    <row r="177" spans="1:13" s="22" customFormat="1" ht="34.5" customHeight="1" x14ac:dyDescent="0.25">
      <c r="A177" s="229" t="s">
        <v>30</v>
      </c>
      <c r="B177" s="230"/>
      <c r="C177" s="230"/>
      <c r="D177" s="230"/>
      <c r="E177" s="230"/>
      <c r="F177" s="230"/>
      <c r="G177" s="230"/>
      <c r="H177" s="230"/>
      <c r="I177" s="230"/>
      <c r="J177" s="230"/>
      <c r="K177" s="230"/>
      <c r="L177" s="230"/>
      <c r="M177" s="231"/>
    </row>
    <row r="178" spans="1:13" s="22" customFormat="1" ht="47.25" customHeight="1" x14ac:dyDescent="0.25">
      <c r="A178" s="187" t="s">
        <v>100</v>
      </c>
      <c r="B178" s="139">
        <v>120</v>
      </c>
      <c r="C178" s="133">
        <v>2.5</v>
      </c>
      <c r="D178" s="133">
        <f t="shared" ref="D178:D181" si="85">C178*1.02</f>
        <v>2.5499999999999998</v>
      </c>
      <c r="E178" s="133">
        <f t="shared" ref="E178:E181" si="86">C178*1.04</f>
        <v>2.6</v>
      </c>
      <c r="F178" s="141">
        <v>10</v>
      </c>
      <c r="G178" s="112"/>
      <c r="H178" s="125" t="s">
        <v>179</v>
      </c>
      <c r="I178" s="138">
        <v>90</v>
      </c>
      <c r="J178" s="128">
        <v>5.97</v>
      </c>
      <c r="K178" s="128">
        <f t="shared" ref="K178:K184" si="87">J178*1.02</f>
        <v>6.0893999999999995</v>
      </c>
      <c r="L178" s="128">
        <f>J178*1.04</f>
        <v>6.2088000000000001</v>
      </c>
      <c r="M178" s="129">
        <v>10</v>
      </c>
    </row>
    <row r="179" spans="1:13" s="22" customFormat="1" ht="33.75" customHeight="1" x14ac:dyDescent="0.25">
      <c r="A179" s="159" t="s">
        <v>35</v>
      </c>
      <c r="B179" s="138">
        <v>90</v>
      </c>
      <c r="C179" s="128">
        <v>1.98</v>
      </c>
      <c r="D179" s="128">
        <f t="shared" si="85"/>
        <v>2.0196000000000001</v>
      </c>
      <c r="E179" s="128">
        <f t="shared" si="86"/>
        <v>2.0592000000000001</v>
      </c>
      <c r="F179" s="129">
        <v>10</v>
      </c>
      <c r="G179" s="112"/>
      <c r="H179" s="125" t="s">
        <v>91</v>
      </c>
      <c r="I179" s="138">
        <v>90</v>
      </c>
      <c r="J179" s="128">
        <v>2.97</v>
      </c>
      <c r="K179" s="128">
        <f t="shared" si="87"/>
        <v>3.0294000000000003</v>
      </c>
      <c r="L179" s="128">
        <f>J179*1.04</f>
        <v>3.0888000000000004</v>
      </c>
      <c r="M179" s="129">
        <v>10</v>
      </c>
    </row>
    <row r="180" spans="1:13" s="22" customFormat="1" ht="33.75" customHeight="1" x14ac:dyDescent="0.25">
      <c r="A180" s="159" t="s">
        <v>37</v>
      </c>
      <c r="B180" s="138">
        <v>90</v>
      </c>
      <c r="C180" s="128">
        <v>4.3899999999999997</v>
      </c>
      <c r="D180" s="128">
        <f t="shared" si="85"/>
        <v>4.4777999999999993</v>
      </c>
      <c r="E180" s="128">
        <f t="shared" si="86"/>
        <v>4.5655999999999999</v>
      </c>
      <c r="F180" s="129">
        <v>10</v>
      </c>
      <c r="G180" s="112"/>
      <c r="H180" s="125" t="s">
        <v>180</v>
      </c>
      <c r="I180" s="138">
        <v>90</v>
      </c>
      <c r="J180" s="128">
        <v>5.98</v>
      </c>
      <c r="K180" s="128">
        <f t="shared" si="87"/>
        <v>6.0996000000000006</v>
      </c>
      <c r="L180" s="128">
        <f t="shared" ref="L180" si="88">J180*1.04</f>
        <v>6.2192000000000007</v>
      </c>
      <c r="M180" s="129">
        <v>10</v>
      </c>
    </row>
    <row r="181" spans="1:13" s="22" customFormat="1" ht="32.25" customHeight="1" x14ac:dyDescent="0.25">
      <c r="A181" s="159" t="s">
        <v>38</v>
      </c>
      <c r="B181" s="138">
        <v>90</v>
      </c>
      <c r="C181" s="128">
        <v>4.33</v>
      </c>
      <c r="D181" s="128">
        <f t="shared" si="85"/>
        <v>4.4165999999999999</v>
      </c>
      <c r="E181" s="128">
        <f t="shared" si="86"/>
        <v>4.5032000000000005</v>
      </c>
      <c r="F181" s="129">
        <v>10</v>
      </c>
      <c r="G181" s="112"/>
      <c r="H181" s="125" t="s">
        <v>181</v>
      </c>
      <c r="I181" s="138">
        <v>90</v>
      </c>
      <c r="J181" s="128">
        <v>3.14</v>
      </c>
      <c r="K181" s="128">
        <f t="shared" si="87"/>
        <v>3.2028000000000003</v>
      </c>
      <c r="L181" s="128">
        <f t="shared" ref="L181" si="89">J181*1.04</f>
        <v>3.2656000000000001</v>
      </c>
      <c r="M181" s="129">
        <v>10</v>
      </c>
    </row>
    <row r="182" spans="1:13" s="22" customFormat="1" ht="32.25" customHeight="1" x14ac:dyDescent="0.25">
      <c r="A182" s="125" t="s">
        <v>36</v>
      </c>
      <c r="B182" s="138">
        <v>90</v>
      </c>
      <c r="C182" s="128">
        <v>2.0699999999999998</v>
      </c>
      <c r="D182" s="128">
        <f t="shared" ref="D182" si="90">C182*1.02</f>
        <v>2.1113999999999997</v>
      </c>
      <c r="E182" s="128">
        <f>C182*1.04</f>
        <v>2.1528</v>
      </c>
      <c r="F182" s="129">
        <v>10</v>
      </c>
      <c r="G182" s="112"/>
      <c r="H182" s="126" t="s">
        <v>39</v>
      </c>
      <c r="I182" s="139">
        <v>90</v>
      </c>
      <c r="J182" s="133">
        <v>6.08</v>
      </c>
      <c r="K182" s="133">
        <f t="shared" si="87"/>
        <v>6.2016</v>
      </c>
      <c r="L182" s="133">
        <f>J182*1.04</f>
        <v>6.3231999999999999</v>
      </c>
      <c r="M182" s="139">
        <v>10</v>
      </c>
    </row>
    <row r="183" spans="1:13" s="22" customFormat="1" ht="33" customHeight="1" x14ac:dyDescent="0.25">
      <c r="A183" s="125" t="s">
        <v>40</v>
      </c>
      <c r="B183" s="138">
        <v>90</v>
      </c>
      <c r="C183" s="128">
        <v>2.25</v>
      </c>
      <c r="D183" s="128">
        <f>C183*1.02</f>
        <v>2.2949999999999999</v>
      </c>
      <c r="E183" s="128">
        <f>C183*1.04</f>
        <v>2.34</v>
      </c>
      <c r="F183" s="129">
        <v>10</v>
      </c>
      <c r="G183" s="112"/>
      <c r="H183" s="126" t="s">
        <v>238</v>
      </c>
      <c r="I183" s="139">
        <v>90</v>
      </c>
      <c r="J183" s="133">
        <v>2.1</v>
      </c>
      <c r="K183" s="133">
        <f t="shared" si="87"/>
        <v>2.1420000000000003</v>
      </c>
      <c r="L183" s="133">
        <f>J183*1.04</f>
        <v>2.1840000000000002</v>
      </c>
      <c r="M183" s="139">
        <v>10</v>
      </c>
    </row>
    <row r="184" spans="1:13" s="22" customFormat="1" ht="33" customHeight="1" x14ac:dyDescent="0.25">
      <c r="A184" s="125" t="s">
        <v>226</v>
      </c>
      <c r="B184" s="138">
        <v>90</v>
      </c>
      <c r="C184" s="128">
        <v>1.44</v>
      </c>
      <c r="D184" s="128">
        <f t="shared" ref="D184:D185" si="91">C184*1.02</f>
        <v>1.4687999999999999</v>
      </c>
      <c r="E184" s="128">
        <f t="shared" ref="E184:E185" si="92">C184*1.04</f>
        <v>1.4976</v>
      </c>
      <c r="F184" s="129">
        <v>10</v>
      </c>
      <c r="G184" s="112"/>
      <c r="H184" s="126" t="s">
        <v>225</v>
      </c>
      <c r="I184" s="139">
        <v>90</v>
      </c>
      <c r="J184" s="133">
        <v>2.06</v>
      </c>
      <c r="K184" s="133">
        <f t="shared" si="87"/>
        <v>2.1012</v>
      </c>
      <c r="L184" s="133">
        <f>J184*1.04</f>
        <v>2.1424000000000003</v>
      </c>
      <c r="M184" s="139">
        <v>10</v>
      </c>
    </row>
    <row r="185" spans="1:13" s="22" customFormat="1" ht="33" customHeight="1" x14ac:dyDescent="0.25">
      <c r="A185" s="125" t="s">
        <v>227</v>
      </c>
      <c r="B185" s="138">
        <v>90</v>
      </c>
      <c r="C185" s="128">
        <v>1.43</v>
      </c>
      <c r="D185" s="128">
        <f t="shared" si="91"/>
        <v>1.4585999999999999</v>
      </c>
      <c r="E185" s="128">
        <f t="shared" si="92"/>
        <v>1.4872000000000001</v>
      </c>
      <c r="F185" s="129">
        <v>10</v>
      </c>
      <c r="G185" s="112"/>
    </row>
    <row r="186" spans="1:13" s="22" customFormat="1" ht="35.25" customHeight="1" x14ac:dyDescent="0.25">
      <c r="A186" s="229" t="s">
        <v>20</v>
      </c>
      <c r="B186" s="230"/>
      <c r="C186" s="230"/>
      <c r="D186" s="230"/>
      <c r="E186" s="230"/>
      <c r="F186" s="230"/>
      <c r="G186" s="230"/>
      <c r="H186" s="230"/>
      <c r="I186" s="230"/>
      <c r="J186" s="230"/>
      <c r="K186" s="230"/>
      <c r="L186" s="230"/>
      <c r="M186" s="231"/>
    </row>
    <row r="187" spans="1:13" s="22" customFormat="1" ht="59.25" customHeight="1" x14ac:dyDescent="0.25">
      <c r="A187" s="186" t="s">
        <v>83</v>
      </c>
      <c r="B187" s="139">
        <v>90</v>
      </c>
      <c r="C187" s="133">
        <v>2</v>
      </c>
      <c r="D187" s="133">
        <f>C187*1.02</f>
        <v>2.04</v>
      </c>
      <c r="E187" s="133">
        <f>C187*1.04</f>
        <v>2.08</v>
      </c>
      <c r="F187" s="139">
        <v>10</v>
      </c>
      <c r="G187" s="114"/>
      <c r="H187" s="126" t="s">
        <v>90</v>
      </c>
      <c r="I187" s="139">
        <v>90</v>
      </c>
      <c r="J187" s="181">
        <v>2.19</v>
      </c>
      <c r="K187" s="181">
        <f>J187*1.02</f>
        <v>2.2338</v>
      </c>
      <c r="L187" s="181">
        <f>J187*1.04</f>
        <v>2.2776000000000001</v>
      </c>
      <c r="M187" s="139">
        <v>10</v>
      </c>
    </row>
    <row r="188" spans="1:13" s="22" customFormat="1" ht="52.5" customHeight="1" x14ac:dyDescent="0.25">
      <c r="A188" s="188"/>
      <c r="B188" s="188"/>
      <c r="C188" s="188"/>
      <c r="D188" s="188"/>
      <c r="E188" s="188"/>
      <c r="F188" s="188"/>
      <c r="G188" s="189"/>
      <c r="H188" s="186" t="s">
        <v>84</v>
      </c>
      <c r="I188" s="139">
        <v>90</v>
      </c>
      <c r="J188" s="181">
        <v>3.12</v>
      </c>
      <c r="K188" s="181">
        <f>J188*1.02</f>
        <v>3.1824000000000003</v>
      </c>
      <c r="L188" s="181">
        <f>J188*1.04</f>
        <v>3.2448000000000001</v>
      </c>
      <c r="M188" s="139">
        <v>10</v>
      </c>
    </row>
    <row r="189" spans="1:13" s="22" customFormat="1" ht="24.75" customHeight="1" x14ac:dyDescent="0.25">
      <c r="A189" s="171"/>
      <c r="B189" s="158"/>
      <c r="C189" s="147"/>
      <c r="D189" s="147"/>
      <c r="E189" s="147"/>
      <c r="F189" s="158"/>
      <c r="G189" s="115"/>
      <c r="H189" s="171"/>
      <c r="I189" s="158"/>
      <c r="J189" s="172"/>
      <c r="K189" s="172"/>
      <c r="L189" s="172"/>
      <c r="M189" s="158"/>
    </row>
    <row r="190" spans="1:13" s="22" customFormat="1" ht="27.75" customHeight="1" x14ac:dyDescent="0.25">
      <c r="A190" s="171"/>
      <c r="B190" s="158"/>
      <c r="C190" s="147"/>
      <c r="D190" s="147"/>
      <c r="E190" s="147"/>
      <c r="F190" s="158"/>
      <c r="G190" s="115"/>
      <c r="H190" s="171"/>
      <c r="I190" s="158"/>
      <c r="J190" s="172"/>
      <c r="K190" s="172"/>
      <c r="L190" s="172"/>
      <c r="M190" s="158"/>
    </row>
    <row r="191" spans="1:13" s="43" customFormat="1" ht="32.25" customHeight="1" x14ac:dyDescent="0.35">
      <c r="A191" s="221" t="s">
        <v>74</v>
      </c>
      <c r="B191" s="221"/>
      <c r="C191" s="221"/>
      <c r="D191" s="221"/>
      <c r="E191" s="221"/>
      <c r="F191" s="221"/>
      <c r="G191" s="221"/>
      <c r="H191" s="221"/>
      <c r="I191" s="221"/>
      <c r="J191" s="221"/>
      <c r="K191" s="44"/>
      <c r="L191" s="44"/>
      <c r="M191" s="44"/>
    </row>
    <row r="192" spans="1:13" s="43" customFormat="1" ht="32.25" customHeight="1" x14ac:dyDescent="0.45">
      <c r="A192" s="96"/>
      <c r="B192" s="97" t="s">
        <v>140</v>
      </c>
      <c r="C192" s="97"/>
      <c r="D192" s="97"/>
      <c r="E192" s="98"/>
      <c r="F192" s="98" t="s">
        <v>141</v>
      </c>
      <c r="G192" s="99"/>
      <c r="H192" s="100"/>
      <c r="I192" s="100"/>
      <c r="J192" s="100"/>
      <c r="K192" s="47"/>
      <c r="L192" s="47"/>
      <c r="M192" s="47"/>
    </row>
    <row r="193" spans="1:13" s="43" customFormat="1" ht="32.25" customHeight="1" x14ac:dyDescent="0.45">
      <c r="A193" s="96"/>
      <c r="B193" s="97"/>
      <c r="C193" s="97"/>
      <c r="D193" s="97"/>
      <c r="E193" s="101" t="s">
        <v>142</v>
      </c>
      <c r="F193" s="98"/>
      <c r="G193" s="99"/>
      <c r="H193" s="100"/>
      <c r="I193" s="100"/>
      <c r="J193" s="100"/>
      <c r="K193" s="73"/>
      <c r="L193" s="73"/>
      <c r="M193" s="73"/>
    </row>
    <row r="194" spans="1:13" s="43" customFormat="1" ht="69.75" customHeight="1" x14ac:dyDescent="0.4">
      <c r="A194" s="206" t="s">
        <v>172</v>
      </c>
      <c r="B194" s="206"/>
      <c r="C194" s="206"/>
      <c r="D194" s="206"/>
      <c r="E194" s="206"/>
      <c r="F194" s="206"/>
      <c r="G194" s="206"/>
      <c r="H194" s="206"/>
      <c r="I194" s="206"/>
      <c r="J194" s="206"/>
      <c r="K194" s="44"/>
      <c r="L194" s="44"/>
      <c r="M194" s="44"/>
    </row>
    <row r="195" spans="1:13" s="43" customFormat="1" ht="32.25" customHeight="1" x14ac:dyDescent="0.3">
      <c r="A195" s="204"/>
      <c r="B195" s="204"/>
      <c r="C195" s="204"/>
      <c r="D195" s="204"/>
      <c r="E195" s="204"/>
      <c r="F195" s="204"/>
      <c r="G195" s="204"/>
      <c r="H195" s="204"/>
      <c r="I195" s="204"/>
      <c r="J195" s="204"/>
      <c r="K195" s="204"/>
      <c r="L195" s="204"/>
      <c r="M195" s="204"/>
    </row>
    <row r="196" spans="1:13" s="43" customFormat="1" ht="32.25" customHeight="1" x14ac:dyDescent="0.3">
      <c r="A196" s="205"/>
      <c r="B196" s="205"/>
      <c r="C196" s="205"/>
      <c r="D196" s="205"/>
      <c r="E196" s="205"/>
      <c r="F196" s="205"/>
      <c r="G196" s="205"/>
      <c r="H196" s="205"/>
      <c r="I196" s="205"/>
      <c r="J196" s="205"/>
      <c r="K196" s="205"/>
      <c r="L196" s="205"/>
      <c r="M196" s="205"/>
    </row>
    <row r="197" spans="1:13" s="43" customFormat="1" ht="15" customHeight="1" x14ac:dyDescent="0.35">
      <c r="A197" s="44"/>
      <c r="B197" s="44"/>
      <c r="C197" s="70"/>
      <c r="D197" s="70"/>
      <c r="E197" s="70"/>
      <c r="F197" s="70"/>
      <c r="G197" s="48"/>
      <c r="H197" s="48"/>
      <c r="I197" s="45"/>
      <c r="J197" s="46"/>
      <c r="K197" s="47"/>
      <c r="L197" s="47"/>
      <c r="M197" s="47"/>
    </row>
    <row r="198" spans="1:13" s="43" customFormat="1" ht="32.25" customHeight="1" x14ac:dyDescent="0.3">
      <c r="A198" s="204"/>
      <c r="B198" s="204"/>
      <c r="C198" s="204"/>
      <c r="D198" s="204"/>
      <c r="E198" s="204"/>
      <c r="F198" s="204"/>
      <c r="G198" s="204"/>
      <c r="H198" s="204"/>
      <c r="I198" s="204"/>
      <c r="J198" s="204"/>
      <c r="K198" s="204"/>
      <c r="L198" s="204"/>
      <c r="M198" s="204"/>
    </row>
    <row r="199" spans="1:13" s="43" customFormat="1" ht="32.25" customHeight="1" x14ac:dyDescent="0.3">
      <c r="A199" s="204"/>
      <c r="B199" s="204"/>
      <c r="C199" s="204"/>
      <c r="D199" s="204"/>
      <c r="E199" s="204"/>
      <c r="F199" s="204"/>
      <c r="G199" s="204"/>
      <c r="H199" s="204"/>
      <c r="I199" s="204"/>
      <c r="J199" s="204"/>
      <c r="K199" s="204"/>
      <c r="L199" s="204"/>
      <c r="M199" s="204"/>
    </row>
    <row r="200" spans="1:13" s="43" customFormat="1" ht="32.25" customHeight="1" x14ac:dyDescent="0.3">
      <c r="A200" s="204"/>
      <c r="B200" s="204"/>
      <c r="C200" s="204"/>
      <c r="D200" s="204"/>
      <c r="E200" s="204"/>
      <c r="F200" s="204"/>
      <c r="G200" s="204"/>
      <c r="H200" s="204"/>
      <c r="I200" s="204"/>
      <c r="J200" s="204"/>
      <c r="K200" s="204"/>
      <c r="L200" s="204"/>
      <c r="M200" s="204"/>
    </row>
    <row r="204" spans="1:13" x14ac:dyDescent="0.3">
      <c r="H204" s="7"/>
      <c r="I204" s="41"/>
      <c r="J204" s="7"/>
      <c r="K204" s="7"/>
      <c r="L204" s="7"/>
      <c r="M204" s="7"/>
    </row>
    <row r="205" spans="1:13" ht="20.25" x14ac:dyDescent="0.3">
      <c r="H205" s="8"/>
      <c r="I205" s="40"/>
      <c r="J205" s="9"/>
      <c r="K205" s="9"/>
      <c r="L205" s="9"/>
      <c r="M205" s="6"/>
    </row>
    <row r="206" spans="1:13" ht="20.25" x14ac:dyDescent="0.3">
      <c r="A206" s="33"/>
      <c r="H206" s="8"/>
      <c r="I206" s="40"/>
      <c r="J206" s="9"/>
      <c r="K206" s="9"/>
      <c r="L206" s="9"/>
      <c r="M206" s="6"/>
    </row>
    <row r="207" spans="1:13" ht="20.25" x14ac:dyDescent="0.3">
      <c r="A207" s="33"/>
      <c r="H207" s="8"/>
      <c r="I207" s="40"/>
      <c r="J207" s="9"/>
      <c r="K207" s="9"/>
      <c r="L207" s="9"/>
      <c r="M207" s="6"/>
    </row>
    <row r="208" spans="1:13" x14ac:dyDescent="0.3">
      <c r="A208" s="33"/>
      <c r="H208" s="7"/>
      <c r="I208" s="41"/>
      <c r="J208" s="7"/>
      <c r="K208" s="7"/>
      <c r="L208" s="7"/>
      <c r="M208" s="7"/>
    </row>
    <row r="209" spans="1:14" x14ac:dyDescent="0.3">
      <c r="A209" s="33"/>
    </row>
    <row r="210" spans="1:14" x14ac:dyDescent="0.3">
      <c r="A210" s="33"/>
    </row>
    <row r="211" spans="1:14" x14ac:dyDescent="0.3">
      <c r="A211" s="33"/>
    </row>
    <row r="212" spans="1:14" x14ac:dyDescent="0.3">
      <c r="A212" s="33"/>
    </row>
    <row r="213" spans="1:14" x14ac:dyDescent="0.3">
      <c r="A213" s="33"/>
    </row>
    <row r="214" spans="1:14" x14ac:dyDescent="0.3">
      <c r="A214" s="33"/>
    </row>
    <row r="215" spans="1:14" x14ac:dyDescent="0.3">
      <c r="A215" s="33"/>
    </row>
    <row r="216" spans="1:14" x14ac:dyDescent="0.3">
      <c r="A216" s="33"/>
    </row>
    <row r="217" spans="1:14" x14ac:dyDescent="0.3">
      <c r="A217" s="33"/>
    </row>
    <row r="218" spans="1:14" s="33" customFormat="1" x14ac:dyDescent="0.3">
      <c r="C218" s="17"/>
      <c r="D218" s="17"/>
      <c r="E218" s="17"/>
      <c r="F218" s="17"/>
      <c r="G218" s="17"/>
      <c r="H218" s="17"/>
      <c r="I218" s="42"/>
      <c r="J218" s="17"/>
      <c r="K218"/>
      <c r="L218"/>
      <c r="M218"/>
      <c r="N218"/>
    </row>
    <row r="219" spans="1:14" s="33" customFormat="1" x14ac:dyDescent="0.3">
      <c r="C219" s="17"/>
      <c r="D219" s="17"/>
      <c r="E219" s="17"/>
      <c r="F219" s="17"/>
      <c r="G219" s="17"/>
      <c r="H219" s="17"/>
      <c r="I219" s="42"/>
      <c r="J219" s="17"/>
      <c r="K219"/>
      <c r="L219"/>
      <c r="M219"/>
      <c r="N219"/>
    </row>
    <row r="220" spans="1:14" s="33" customFormat="1" x14ac:dyDescent="0.3">
      <c r="C220" s="17"/>
      <c r="D220" s="17"/>
      <c r="E220" s="17"/>
      <c r="F220" s="17"/>
      <c r="G220" s="17"/>
      <c r="H220" s="17"/>
      <c r="I220" s="42"/>
      <c r="J220" s="17"/>
      <c r="K220"/>
      <c r="L220"/>
      <c r="M220"/>
      <c r="N220"/>
    </row>
    <row r="221" spans="1:14" s="33" customFormat="1" x14ac:dyDescent="0.3">
      <c r="C221" s="17"/>
      <c r="D221" s="17"/>
      <c r="E221" s="17"/>
      <c r="F221" s="17"/>
      <c r="G221" s="17"/>
      <c r="H221" s="17"/>
      <c r="I221" s="42"/>
      <c r="J221" s="17"/>
      <c r="K221"/>
      <c r="L221"/>
      <c r="M221"/>
      <c r="N221"/>
    </row>
    <row r="222" spans="1:14" s="33" customFormat="1" x14ac:dyDescent="0.3">
      <c r="C222" s="17"/>
      <c r="D222" s="17"/>
      <c r="E222" s="17"/>
      <c r="F222" s="17"/>
      <c r="G222" s="17"/>
      <c r="H222" s="17"/>
      <c r="I222" s="42"/>
      <c r="J222" s="17"/>
      <c r="K222"/>
      <c r="L222"/>
      <c r="M222"/>
      <c r="N222"/>
    </row>
    <row r="223" spans="1:14" s="33" customFormat="1" x14ac:dyDescent="0.3">
      <c r="C223" s="17"/>
      <c r="D223" s="17"/>
      <c r="E223" s="17"/>
      <c r="F223" s="17"/>
      <c r="G223" s="17"/>
      <c r="H223" s="17"/>
      <c r="I223" s="42"/>
      <c r="J223" s="17"/>
      <c r="K223"/>
      <c r="L223"/>
      <c r="M223"/>
      <c r="N223"/>
    </row>
    <row r="224" spans="1:14" s="33" customFormat="1" x14ac:dyDescent="0.3">
      <c r="C224" s="17"/>
      <c r="D224" s="17"/>
      <c r="E224" s="17"/>
      <c r="F224" s="17"/>
      <c r="G224" s="17"/>
      <c r="H224" s="17"/>
      <c r="I224" s="42"/>
      <c r="J224" s="17"/>
      <c r="K224"/>
      <c r="L224"/>
      <c r="M224"/>
      <c r="N224"/>
    </row>
  </sheetData>
  <autoFilter ref="A80:M132">
    <filterColumn colId="2" showButton="0"/>
    <filterColumn colId="3" showButton="0"/>
    <filterColumn colId="9" showButton="0"/>
    <filterColumn colId="10" showButton="0"/>
  </autoFilter>
  <mergeCells count="73">
    <mergeCell ref="A186:M186"/>
    <mergeCell ref="A177:M177"/>
    <mergeCell ref="A175:M175"/>
    <mergeCell ref="A171:M171"/>
    <mergeCell ref="A153:M153"/>
    <mergeCell ref="A169:M169"/>
    <mergeCell ref="A164:M164"/>
    <mergeCell ref="A163:M163"/>
    <mergeCell ref="A157:M157"/>
    <mergeCell ref="A1:H1"/>
    <mergeCell ref="I1:M1"/>
    <mergeCell ref="L2:M2"/>
    <mergeCell ref="A8:A9"/>
    <mergeCell ref="B8:B9"/>
    <mergeCell ref="C8:E8"/>
    <mergeCell ref="F8:F9"/>
    <mergeCell ref="H8:H9"/>
    <mergeCell ref="I8:I9"/>
    <mergeCell ref="J8:L8"/>
    <mergeCell ref="M8:M9"/>
    <mergeCell ref="A49:M49"/>
    <mergeCell ref="A53:M53"/>
    <mergeCell ref="A61:M61"/>
    <mergeCell ref="A64:J64"/>
    <mergeCell ref="A10:M10"/>
    <mergeCell ref="A25:M25"/>
    <mergeCell ref="A29:M29"/>
    <mergeCell ref="A38:M38"/>
    <mergeCell ref="A67:J67"/>
    <mergeCell ref="A87:M87"/>
    <mergeCell ref="A75:H75"/>
    <mergeCell ref="I75:M75"/>
    <mergeCell ref="L76:M76"/>
    <mergeCell ref="A80:A81"/>
    <mergeCell ref="B80:B81"/>
    <mergeCell ref="C80:E80"/>
    <mergeCell ref="F80:F81"/>
    <mergeCell ref="H80:H81"/>
    <mergeCell ref="I80:I81"/>
    <mergeCell ref="J80:L80"/>
    <mergeCell ref="M80:M81"/>
    <mergeCell ref="A82:M82"/>
    <mergeCell ref="A83:M83"/>
    <mergeCell ref="A147:H147"/>
    <mergeCell ref="I147:M147"/>
    <mergeCell ref="A91:M91"/>
    <mergeCell ref="A93:M93"/>
    <mergeCell ref="A96:M96"/>
    <mergeCell ref="A98:M98"/>
    <mergeCell ref="A100:M100"/>
    <mergeCell ref="A103:M103"/>
    <mergeCell ref="A109:M109"/>
    <mergeCell ref="A112:M112"/>
    <mergeCell ref="A117:M117"/>
    <mergeCell ref="A120:M120"/>
    <mergeCell ref="A134:J134"/>
    <mergeCell ref="A137:J137"/>
    <mergeCell ref="L148:M148"/>
    <mergeCell ref="A151:A152"/>
    <mergeCell ref="A200:M200"/>
    <mergeCell ref="A195:M195"/>
    <mergeCell ref="A196:M196"/>
    <mergeCell ref="A198:M198"/>
    <mergeCell ref="A194:J194"/>
    <mergeCell ref="A199:M199"/>
    <mergeCell ref="B151:B152"/>
    <mergeCell ref="C151:E151"/>
    <mergeCell ref="F151:F152"/>
    <mergeCell ref="H151:H152"/>
    <mergeCell ref="I151:I152"/>
    <mergeCell ref="J151:L151"/>
    <mergeCell ref="M151:M152"/>
    <mergeCell ref="A191:J191"/>
  </mergeCells>
  <pageMargins left="0.23622047244094491" right="0.23622047244094491" top="7.874015748031496E-2" bottom="7.874015748031496E-2" header="0.31496062992125984" footer="0.31496062992125984"/>
  <pageSetup paperSize="9" scale="39" fitToHeight="3" orientation="portrait" r:id="rId1"/>
  <rowBreaks count="2" manualBreakCount="2">
    <brk id="67" max="16383" man="1"/>
    <brk id="13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F23" sqref="F23"/>
    </sheetView>
  </sheetViews>
  <sheetFormatPr defaultRowHeight="15" x14ac:dyDescent="0.25"/>
  <cols>
    <col min="1" max="1" width="41.42578125" customWidth="1"/>
    <col min="2" max="2" width="16.85546875" customWidth="1"/>
    <col min="3" max="3" width="14" customWidth="1"/>
    <col min="4" max="4" width="19.5703125" customWidth="1"/>
  </cols>
  <sheetData>
    <row r="1" spans="1:5" ht="18.75" x14ac:dyDescent="0.3">
      <c r="A1" s="18"/>
      <c r="B1" s="162"/>
      <c r="C1" s="162"/>
      <c r="D1" s="163"/>
      <c r="E1" s="18"/>
    </row>
    <row r="2" spans="1:5" ht="18.75" x14ac:dyDescent="0.3">
      <c r="A2" s="164"/>
      <c r="B2" s="163"/>
      <c r="C2" s="163"/>
      <c r="D2" s="163"/>
      <c r="E2" s="18"/>
    </row>
    <row r="3" spans="1:5" ht="18.75" x14ac:dyDescent="0.3">
      <c r="A3" s="164"/>
      <c r="B3" s="163"/>
      <c r="C3" s="163"/>
      <c r="D3" s="163"/>
      <c r="E3" s="18"/>
    </row>
    <row r="4" spans="1:5" ht="18.75" x14ac:dyDescent="0.3">
      <c r="A4" s="164"/>
      <c r="B4" s="163"/>
      <c r="C4" s="163"/>
      <c r="D4" s="163"/>
      <c r="E4" s="18"/>
    </row>
    <row r="5" spans="1:5" ht="18.75" x14ac:dyDescent="0.3">
      <c r="A5" s="164"/>
      <c r="B5" s="163"/>
      <c r="C5" s="163"/>
      <c r="D5" s="163"/>
      <c r="E5" s="18"/>
    </row>
    <row r="6" spans="1:5" ht="18.75" x14ac:dyDescent="0.3">
      <c r="A6" s="164"/>
      <c r="B6" s="163"/>
      <c r="C6" s="163"/>
      <c r="D6" s="163"/>
      <c r="E6" s="18"/>
    </row>
    <row r="7" spans="1:5" ht="18.75" x14ac:dyDescent="0.3">
      <c r="A7" s="160"/>
      <c r="B7" s="18"/>
      <c r="C7" s="18"/>
      <c r="D7" s="18"/>
      <c r="E7" s="18"/>
    </row>
    <row r="8" spans="1:5" ht="18.75" x14ac:dyDescent="0.3">
      <c r="A8" s="160"/>
      <c r="B8" s="18"/>
      <c r="C8" s="18"/>
      <c r="D8" s="18"/>
      <c r="E8" s="18"/>
    </row>
    <row r="9" spans="1:5" x14ac:dyDescent="0.25">
      <c r="A9" s="18"/>
      <c r="B9" s="18"/>
      <c r="C9" s="18"/>
      <c r="D9" s="18"/>
      <c r="E9" s="18"/>
    </row>
    <row r="10" spans="1:5" x14ac:dyDescent="0.25">
      <c r="A10" s="18"/>
      <c r="B10" s="18"/>
      <c r="C10" s="18"/>
      <c r="D10" s="18"/>
      <c r="E10" s="18"/>
    </row>
    <row r="11" spans="1:5" x14ac:dyDescent="0.25">
      <c r="A11" s="18"/>
      <c r="B11" s="18"/>
      <c r="C11" s="18"/>
      <c r="D11" s="18"/>
      <c r="E11" s="18"/>
    </row>
    <row r="12" spans="1:5" x14ac:dyDescent="0.25">
      <c r="A12" s="18"/>
      <c r="B12" s="18"/>
      <c r="C12" s="18"/>
      <c r="D12" s="18"/>
      <c r="E12" s="18"/>
    </row>
    <row r="13" spans="1:5" x14ac:dyDescent="0.25">
      <c r="A13" s="18"/>
      <c r="B13" s="18"/>
      <c r="C13" s="18"/>
      <c r="D13" s="18"/>
    </row>
    <row r="14" spans="1:5" x14ac:dyDescent="0.25">
      <c r="A14" s="18"/>
      <c r="B14" s="18"/>
      <c r="C14" s="18"/>
      <c r="D14" s="18"/>
      <c r="E14" s="18"/>
    </row>
    <row r="15" spans="1:5" x14ac:dyDescent="0.25">
      <c r="A15" s="18"/>
      <c r="B15" s="18"/>
      <c r="C15" s="18"/>
      <c r="D15" s="18"/>
      <c r="E15" s="18"/>
    </row>
    <row r="16" spans="1:5" x14ac:dyDescent="0.25">
      <c r="A16" s="18"/>
      <c r="B16" s="18"/>
      <c r="C16" s="18"/>
      <c r="D16" s="18"/>
      <c r="E16" s="18"/>
    </row>
    <row r="17" spans="1:5" x14ac:dyDescent="0.25">
      <c r="A17" s="18"/>
      <c r="B17" s="18"/>
      <c r="C17" s="18"/>
      <c r="D17" s="18"/>
      <c r="E17" s="18"/>
    </row>
  </sheetData>
  <pageMargins left="0.7" right="0.21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Прайс-лист на 3ех листах</vt:lpstr>
      <vt:lpstr>Лист1</vt:lpstr>
      <vt:lpstr>'Прайс-лист на 3ех листах'!Область_печати</vt:lpstr>
    </vt:vector>
  </TitlesOfParts>
  <Company>Prive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UserXP</dc:creator>
  <cp:lastModifiedBy>Анна Шекунова</cp:lastModifiedBy>
  <cp:lastPrinted>2022-05-19T08:46:38Z</cp:lastPrinted>
  <dcterms:created xsi:type="dcterms:W3CDTF">2013-03-15T06:57:30Z</dcterms:created>
  <dcterms:modified xsi:type="dcterms:W3CDTF">2022-08-30T13:15:12Z</dcterms:modified>
</cp:coreProperties>
</file>