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85" yWindow="195" windowWidth="18150" windowHeight="12645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листах'!$A$83:$M$130</definedName>
    <definedName name="_xlnm.Print_Area" localSheetId="0">'Прайс-лист на 3ех листах'!$A$1:$M$199</definedName>
  </definedNames>
  <calcPr calcId="145621"/>
</workbook>
</file>

<file path=xl/calcChain.xml><?xml version="1.0" encoding="utf-8"?>
<calcChain xmlns="http://schemas.openxmlformats.org/spreadsheetml/2006/main">
  <c r="K126" i="14" l="1"/>
  <c r="L126" i="14"/>
  <c r="L102" i="14"/>
  <c r="K102" i="14"/>
  <c r="D100" i="14"/>
  <c r="E100" i="14"/>
  <c r="K63" i="14"/>
  <c r="L63" i="14"/>
  <c r="D12" i="14"/>
  <c r="E12" i="14"/>
  <c r="D19" i="14"/>
  <c r="E19" i="14"/>
  <c r="D18" i="14"/>
  <c r="E18" i="14"/>
  <c r="K41" i="14" l="1"/>
  <c r="L41" i="14"/>
  <c r="L62" i="14" l="1"/>
  <c r="K62" i="14"/>
  <c r="L59" i="14"/>
  <c r="K59" i="14"/>
  <c r="E65" i="14"/>
  <c r="D65" i="14"/>
  <c r="E63" i="14"/>
  <c r="D63" i="14"/>
  <c r="E61" i="14"/>
  <c r="D61" i="14"/>
  <c r="E59" i="14"/>
  <c r="D59" i="14"/>
  <c r="D58" i="14"/>
  <c r="K36" i="14" l="1"/>
  <c r="L36" i="14"/>
  <c r="D24" i="14"/>
  <c r="E24" i="14"/>
  <c r="K18" i="14"/>
  <c r="L18" i="14"/>
  <c r="K19" i="14"/>
  <c r="L19" i="14"/>
  <c r="K21" i="14"/>
  <c r="L21" i="14"/>
  <c r="K17" i="14"/>
  <c r="L17" i="14"/>
  <c r="K99" i="14" l="1"/>
  <c r="L99" i="14"/>
  <c r="D99" i="14"/>
  <c r="E99" i="14"/>
  <c r="D14" i="14" l="1"/>
  <c r="E14" i="14"/>
  <c r="D15" i="14"/>
  <c r="E15" i="14"/>
  <c r="D16" i="14"/>
  <c r="E16" i="14"/>
  <c r="D17" i="14"/>
  <c r="E17" i="14"/>
  <c r="D20" i="14"/>
  <c r="E20" i="14"/>
  <c r="D21" i="14"/>
  <c r="E21" i="14"/>
  <c r="D22" i="14"/>
  <c r="E22" i="14"/>
  <c r="D23" i="14"/>
  <c r="E23" i="14"/>
  <c r="D25" i="14"/>
  <c r="E25" i="14"/>
  <c r="K16" i="14"/>
  <c r="L16" i="14"/>
  <c r="K13" i="14"/>
  <c r="L13" i="14"/>
  <c r="D125" i="14"/>
  <c r="E125" i="14"/>
  <c r="K14" i="14" l="1"/>
  <c r="L14" i="14"/>
  <c r="K15" i="14"/>
  <c r="L15" i="14"/>
  <c r="K20" i="14"/>
  <c r="L20" i="14"/>
  <c r="K150" i="14" l="1"/>
  <c r="L150" i="14"/>
  <c r="D150" i="14"/>
  <c r="E150" i="14"/>
  <c r="K118" i="14"/>
  <c r="L118" i="14"/>
  <c r="K97" i="14"/>
  <c r="L97" i="14"/>
  <c r="D95" i="14"/>
  <c r="E95" i="14"/>
  <c r="K95" i="14"/>
  <c r="L95" i="14"/>
  <c r="K92" i="14"/>
  <c r="L92" i="14"/>
  <c r="K88" i="14"/>
  <c r="L88" i="14"/>
  <c r="D56" i="14"/>
  <c r="E56" i="14"/>
  <c r="D152" i="14" l="1"/>
  <c r="E152" i="14"/>
  <c r="K152" i="14" l="1"/>
  <c r="L152" i="14"/>
  <c r="K164" i="14" l="1"/>
  <c r="D165" i="14"/>
  <c r="E165" i="14"/>
  <c r="D166" i="14"/>
  <c r="E166" i="14"/>
  <c r="L164" i="14"/>
  <c r="K165" i="14"/>
  <c r="L165" i="14"/>
  <c r="K166" i="14"/>
  <c r="L166" i="14"/>
  <c r="E167" i="14"/>
  <c r="D167" i="14"/>
  <c r="K155" i="14" l="1"/>
  <c r="L155" i="14"/>
  <c r="D174" i="14"/>
  <c r="E174" i="14"/>
  <c r="K125" i="14" l="1"/>
  <c r="L125" i="14"/>
  <c r="K38" i="14" l="1"/>
  <c r="L38" i="14"/>
  <c r="K50" i="14"/>
  <c r="L50" i="14"/>
  <c r="D47" i="14"/>
  <c r="E47" i="14"/>
  <c r="D46" i="14"/>
  <c r="E46" i="14"/>
  <c r="D52" i="14"/>
  <c r="E52" i="14"/>
  <c r="D51" i="14"/>
  <c r="E51" i="14"/>
  <c r="K47" i="14" l="1"/>
  <c r="L47" i="14"/>
  <c r="E120" i="14" l="1"/>
  <c r="K12" i="14" l="1"/>
  <c r="L12" i="14"/>
  <c r="K11" i="14"/>
  <c r="L11" i="14"/>
  <c r="K27" i="14"/>
  <c r="L27" i="14"/>
  <c r="K30" i="14"/>
  <c r="L30" i="14"/>
  <c r="K32" i="14"/>
  <c r="L32" i="14"/>
  <c r="K34" i="14"/>
  <c r="L34" i="14"/>
  <c r="K35" i="14"/>
  <c r="L35" i="14"/>
  <c r="K37" i="14"/>
  <c r="L37" i="14"/>
  <c r="K40" i="14"/>
  <c r="L40" i="14"/>
  <c r="K44" i="14"/>
  <c r="L44" i="14"/>
  <c r="K52" i="14"/>
  <c r="L52" i="14"/>
  <c r="K51" i="14"/>
  <c r="L51" i="14"/>
  <c r="K53" i="14"/>
  <c r="L53" i="14"/>
  <c r="K46" i="14"/>
  <c r="L46" i="14"/>
  <c r="K48" i="14"/>
  <c r="L48" i="14"/>
  <c r="K49" i="14"/>
  <c r="L49" i="14"/>
  <c r="K45" i="14"/>
  <c r="L45" i="14"/>
  <c r="K58" i="14"/>
  <c r="L58" i="14"/>
  <c r="K60" i="14"/>
  <c r="L60" i="14"/>
  <c r="K61" i="14"/>
  <c r="L61" i="14"/>
  <c r="K87" i="14"/>
  <c r="L87" i="14"/>
  <c r="K90" i="14"/>
  <c r="L90" i="14"/>
  <c r="K91" i="14"/>
  <c r="L91" i="14"/>
  <c r="D97" i="14"/>
  <c r="E97" i="14"/>
  <c r="K96" i="14"/>
  <c r="L96" i="14"/>
  <c r="K94" i="14"/>
  <c r="L94" i="14"/>
  <c r="K104" i="14"/>
  <c r="L104" i="14"/>
  <c r="K107" i="14"/>
  <c r="L107" i="14"/>
  <c r="K110" i="14"/>
  <c r="L110" i="14"/>
  <c r="K111" i="14"/>
  <c r="L111" i="14"/>
  <c r="K112" i="14"/>
  <c r="L112" i="14"/>
  <c r="K113" i="14"/>
  <c r="L113" i="14"/>
  <c r="K115" i="14"/>
  <c r="L115" i="14"/>
  <c r="D105" i="14"/>
  <c r="E105" i="14"/>
  <c r="K119" i="14"/>
  <c r="L119" i="14"/>
  <c r="K120" i="14"/>
  <c r="L120" i="14"/>
  <c r="K121" i="14"/>
  <c r="L121" i="14"/>
  <c r="K122" i="14"/>
  <c r="L122" i="14"/>
  <c r="K123" i="14"/>
  <c r="L123" i="14"/>
  <c r="K124" i="14"/>
  <c r="L124" i="14"/>
  <c r="K128" i="14"/>
  <c r="L128" i="14"/>
  <c r="K149" i="14"/>
  <c r="L149" i="14"/>
  <c r="K154" i="14"/>
  <c r="L154" i="14"/>
  <c r="D156" i="14"/>
  <c r="E156" i="14"/>
  <c r="K159" i="14"/>
  <c r="L159" i="14"/>
  <c r="K160" i="14"/>
  <c r="L160" i="14"/>
  <c r="K161" i="14"/>
  <c r="L161" i="14"/>
  <c r="K162" i="14"/>
  <c r="L162" i="14"/>
  <c r="K169" i="14"/>
  <c r="L169" i="14"/>
  <c r="K170" i="14"/>
  <c r="L170" i="14"/>
  <c r="K173" i="14"/>
  <c r="L173" i="14"/>
  <c r="K176" i="14"/>
  <c r="L176" i="14"/>
  <c r="K177" i="14"/>
  <c r="L177" i="14"/>
  <c r="K178" i="14"/>
  <c r="L178" i="14"/>
  <c r="K179" i="14"/>
  <c r="L179" i="14"/>
  <c r="K180" i="14"/>
  <c r="L180" i="14"/>
  <c r="K181" i="14"/>
  <c r="L181" i="14"/>
  <c r="K182" i="14"/>
  <c r="L182" i="14"/>
  <c r="K185" i="14"/>
  <c r="L185" i="14"/>
  <c r="E128" i="14" l="1"/>
  <c r="D128" i="14"/>
  <c r="L186" i="14" l="1"/>
  <c r="K186" i="14"/>
  <c r="D36" i="14"/>
  <c r="E36" i="14"/>
  <c r="E35" i="14"/>
  <c r="D35" i="14"/>
  <c r="D13" i="14"/>
  <c r="E13" i="14"/>
  <c r="E11" i="14"/>
  <c r="D11" i="14"/>
  <c r="D27" i="14"/>
  <c r="E27" i="14"/>
  <c r="D28" i="14"/>
  <c r="E28" i="14"/>
  <c r="D30" i="14"/>
  <c r="E30" i="14"/>
  <c r="D31" i="14"/>
  <c r="E31" i="14"/>
  <c r="D32" i="14"/>
  <c r="E32" i="14"/>
  <c r="D34" i="14"/>
  <c r="E34" i="14"/>
  <c r="D37" i="14"/>
  <c r="E37" i="14"/>
  <c r="D44" i="14"/>
  <c r="E44" i="14"/>
  <c r="D45" i="14"/>
  <c r="E45" i="14"/>
  <c r="D49" i="14"/>
  <c r="E49" i="14"/>
  <c r="D50" i="14"/>
  <c r="E50" i="14"/>
  <c r="D48" i="14"/>
  <c r="E48" i="14"/>
  <c r="D55" i="14"/>
  <c r="E55" i="14"/>
  <c r="E58" i="14"/>
  <c r="D64" i="14"/>
  <c r="E64" i="14"/>
  <c r="D62" i="14"/>
  <c r="E62" i="14"/>
  <c r="D60" i="14"/>
  <c r="E60" i="14"/>
  <c r="D66" i="14"/>
  <c r="E66" i="14"/>
  <c r="D87" i="14"/>
  <c r="E87" i="14"/>
  <c r="D88" i="14"/>
  <c r="E88" i="14"/>
  <c r="D90" i="14"/>
  <c r="E90" i="14"/>
  <c r="D91" i="14"/>
  <c r="E91" i="14"/>
  <c r="D94" i="14"/>
  <c r="E94" i="14"/>
  <c r="D102" i="14"/>
  <c r="E102" i="14"/>
  <c r="D104" i="14"/>
  <c r="E104" i="14"/>
  <c r="D107" i="14"/>
  <c r="E107" i="14"/>
  <c r="D110" i="14"/>
  <c r="E110" i="14"/>
  <c r="D111" i="14"/>
  <c r="E111" i="14"/>
  <c r="D112" i="14"/>
  <c r="E112" i="14"/>
  <c r="D113" i="14"/>
  <c r="E113" i="14"/>
  <c r="D118" i="14"/>
  <c r="E118" i="14"/>
  <c r="D119" i="14"/>
  <c r="E119" i="14"/>
  <c r="D121" i="14"/>
  <c r="E121" i="14"/>
  <c r="D122" i="14"/>
  <c r="E122" i="14"/>
  <c r="D123" i="14"/>
  <c r="E123" i="14"/>
  <c r="D124" i="14"/>
  <c r="E124" i="14"/>
  <c r="D120" i="14"/>
  <c r="D149" i="14"/>
  <c r="E149" i="14"/>
  <c r="D151" i="14"/>
  <c r="E151" i="14"/>
  <c r="K151" i="14"/>
  <c r="L151" i="14"/>
  <c r="D154" i="14"/>
  <c r="E154" i="14"/>
  <c r="D155" i="14"/>
  <c r="E155" i="14"/>
  <c r="D159" i="14"/>
  <c r="E159" i="14"/>
  <c r="D160" i="14"/>
  <c r="E160" i="14"/>
  <c r="D161" i="14"/>
  <c r="E161" i="14"/>
  <c r="D162" i="14"/>
  <c r="E162" i="14"/>
  <c r="D164" i="14"/>
  <c r="E164" i="14"/>
  <c r="D169" i="14"/>
  <c r="E169" i="14"/>
  <c r="D170" i="14"/>
  <c r="E170" i="14"/>
  <c r="D173" i="14"/>
  <c r="E173" i="14"/>
  <c r="K174" i="14"/>
  <c r="L174" i="14"/>
  <c r="D176" i="14"/>
  <c r="E176" i="14"/>
  <c r="D177" i="14"/>
  <c r="E177" i="14"/>
  <c r="D178" i="14"/>
  <c r="E178" i="14"/>
  <c r="D179" i="14"/>
  <c r="E179" i="14"/>
  <c r="D180" i="14"/>
  <c r="E180" i="14"/>
  <c r="D181" i="14"/>
  <c r="E181" i="14"/>
  <c r="D182" i="14"/>
  <c r="E182" i="14"/>
  <c r="D185" i="14"/>
  <c r="E185" i="14"/>
  <c r="D186" i="14"/>
  <c r="E186" i="14"/>
  <c r="D187" i="14"/>
  <c r="E187" i="14"/>
  <c r="K55" i="14" l="1"/>
  <c r="L55" i="14"/>
  <c r="E115" i="14" l="1"/>
  <c r="D115" i="14"/>
  <c r="E96" i="14"/>
  <c r="D96" i="14"/>
  <c r="E41" i="14"/>
  <c r="D41" i="14"/>
  <c r="E40" i="14"/>
  <c r="D40" i="14"/>
</calcChain>
</file>

<file path=xl/sharedStrings.xml><?xml version="1.0" encoding="utf-8"?>
<sst xmlns="http://schemas.openxmlformats.org/spreadsheetml/2006/main" count="287" uniqueCount="245">
  <si>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</si>
  <si>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</si>
  <si>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</si>
  <si>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</si>
  <si>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</si>
  <si>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</si>
  <si>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</si>
  <si>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</si>
  <si>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</si>
  <si>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</si>
  <si>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КОЛБАСЫ СЫРОКОПЧЁНЫЕ, СЫРОВЯЛЕНЫЕ</t>
  </si>
  <si>
    <t>ПОЛУКОПЧЁНЫЕ КОЛБАСЫ</t>
  </si>
  <si>
    <t>КОЛБАСЫ ВАРЕНО-КОПЧЕНЫЕ</t>
  </si>
  <si>
    <t>ШЕЙНАЯ ЧАСТЬ</t>
  </si>
  <si>
    <t>ЛОПАТОЧНАЯ ЧАСТЬ</t>
  </si>
  <si>
    <t>ПРОЧИЕ</t>
  </si>
  <si>
    <t>ПРОДУКТЫ ИЗ ШПИКА</t>
  </si>
  <si>
    <t>КРОВЯНЫЕ, ЛИВЕРНЫЕ И ПРОЧИЕ КОЛБАСЫ</t>
  </si>
  <si>
    <t xml:space="preserve"> (возможно охлажденное со сроком 48 часов)</t>
  </si>
  <si>
    <t>ПОЛУФАБРИКАТЫ МЯСНЫЕ НАТУРАЛЬНЫЕ ЗАМОРОЖЕННЫЕ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</si>
  <si>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</si>
  <si>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</si>
  <si>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</si>
  <si>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</si>
  <si>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</si>
  <si>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</si>
  <si>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Пельмени Витебские 1/430</t>
  </si>
  <si>
    <t>Пельмени Витебские вес.</t>
  </si>
  <si>
    <t>Пельмени Семейные 1/800</t>
  </si>
  <si>
    <t>Белорусская 2с н/о</t>
  </si>
  <si>
    <t>10</t>
  </si>
  <si>
    <t>Сальтисон Мозаика</t>
  </si>
  <si>
    <t>КОЛБАСЫ СЫРЫЕ ЗАМОРОЖЕННЫЕ</t>
  </si>
  <si>
    <t>Грудинка Австрийская (в оболочке)</t>
  </si>
  <si>
    <t>Свинина в пряностях для запекания</t>
  </si>
  <si>
    <t>Свинина в пряностях Любительская</t>
  </si>
  <si>
    <t>Любительская МяскоВит п/а</t>
  </si>
  <si>
    <t>п/ф Вырезка свиная (вак.уп.)</t>
  </si>
  <si>
    <t>ПРОДУКЦИЯ ДЛЯ ПИТАНИЯ ДЕТЕЙ ДОШКОЛЬНОГО И ШКОЛЬНОГО ВОЗРАСТА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</si>
  <si>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</si>
  <si>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</si>
  <si>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</si>
  <si>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</si>
  <si>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</si>
  <si>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</si>
  <si>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</si>
  <si>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</si>
  <si>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</si>
  <si>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ПРОДУКЦИЯ ТМ "ВСЕ ПРОСТО"</t>
  </si>
  <si>
    <t>Рулька Аппетитная (вак.уп.охл.)</t>
  </si>
  <si>
    <t>п/ф Тазобедренная часть свиная (вак.уп.)</t>
  </si>
  <si>
    <t>п/ф Тазобедренная часть говяжья (вак.уп.)</t>
  </si>
  <si>
    <t>п/ф Лопаточный отруб говяжий (вак.уп.)</t>
  </si>
  <si>
    <t>п/ф Лопаточная часть свиная (вак.уп.)</t>
  </si>
  <si>
    <t>п/ф Длиннейшая мышца свиная (вак.уп.)</t>
  </si>
  <si>
    <t>п/ф Шейная часть свиная (вак.уп.)</t>
  </si>
  <si>
    <t>Домашняя с сальцем 2с н/о</t>
  </si>
  <si>
    <t>Любительская классик 1с н/о (газ.ср.)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</si>
  <si>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</si>
  <si>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</si>
  <si>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</si>
  <si>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Пастрома Советская к/з (вак.уп.цел.пр.)</t>
  </si>
  <si>
    <t>Бекон Английский к/в (вак.уп.цел.пр./порц.)</t>
  </si>
  <si>
    <t>Слойка Смачная к/в (вак.уп.цел.пр.)</t>
  </si>
  <si>
    <t>Бочок Деревенский с/к (вак.уп.цел.пр.)</t>
  </si>
  <si>
    <t>Грудинка Охотничья с/к (вак.уп.цел.пр.)</t>
  </si>
  <si>
    <t>Кумпячок Домашний с/к (вак.уп.цел.пр.)</t>
  </si>
  <si>
    <t>Полендвица Миланская с/к (вак.уп.цел.пр.)</t>
  </si>
  <si>
    <t>Балыковая в/с (фиброуз)</t>
  </si>
  <si>
    <t>Подмосковная МяскоВит в/с иск.целл.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</si>
  <si>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</si>
  <si>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</si>
  <si>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</si>
  <si>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</si>
  <si>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Полендвица Праздничная к/в (вак.уп.цел.пр./порц.)</t>
  </si>
  <si>
    <t>Мясной пирог к/в (вак.уп.цел.пр.)</t>
  </si>
  <si>
    <t>Сосиски Молочные в/с п/а</t>
  </si>
  <si>
    <t>Паштет Нежный 1/250</t>
  </si>
  <si>
    <t>Балык МяскоВит с/к (вак.уп.цел.пр./порц.)</t>
  </si>
  <si>
    <t>Докторская Ароматная в/с (муса)</t>
  </si>
  <si>
    <t xml:space="preserve">Молочная в/с п/а </t>
  </si>
  <si>
    <t>Молочная в/с п/а (400г)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</si>
  <si>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</si>
  <si>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</si>
  <si>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Искристая в/с</t>
  </si>
  <si>
    <t>Паштет Печеночный Оригинальный 1/250</t>
  </si>
  <si>
    <t>Сосиски Для хот-догов  в/с п/а</t>
  </si>
  <si>
    <t>Паштет запеч. Печеночный Вкусный</t>
  </si>
  <si>
    <t>Императорская с/к  в/с</t>
  </si>
  <si>
    <t>Свиная Премиум в/с п/а</t>
  </si>
  <si>
    <t>Фарш Говяжий МяскоВит в вак. зам.</t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</si>
  <si>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</si>
  <si>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Эстонская Премиум в/с п/а (500г)</t>
  </si>
  <si>
    <t>Пельмени Студенческие 1/430</t>
  </si>
  <si>
    <t>Пельмени Уральские 1/430</t>
  </si>
  <si>
    <t>Языковая в/с п/а (500 гр.)</t>
  </si>
  <si>
    <t>Закуска по-Деревенски сол.</t>
  </si>
  <si>
    <t>Советская Классика в/с п/а</t>
  </si>
  <si>
    <t>Советская Классика (500 гр.) в/с п/а</t>
  </si>
  <si>
    <t>Сосиски Советская Классика в/с</t>
  </si>
  <si>
    <t>Кумпячок Лакомка к/в(вак.уп.цел.пр.)</t>
  </si>
  <si>
    <t>Сосиски Мортадельки с говядиной в/с</t>
  </si>
  <si>
    <t>Голяшка Придвинская к/в (вак.уп.цел.пр.)</t>
  </si>
  <si>
    <t>Мортаделла с говядиной в/с п/а (500гр)</t>
  </si>
  <si>
    <t>Свиная Гранд с/к в/с</t>
  </si>
  <si>
    <t>Владимирская Гранд с/к в/с</t>
  </si>
  <si>
    <t>Салями Финская с/в  в/с</t>
  </si>
  <si>
    <t>Сервелат Ореховый 1с</t>
  </si>
  <si>
    <t>Колбаса вар. Солнышко в/с п/а (260гр)</t>
  </si>
  <si>
    <t>Колбаса вар. Солнышко в/с п/а (500гр)</t>
  </si>
  <si>
    <t>Сосиски Солнышко п/а в/с</t>
  </si>
  <si>
    <t>Фарш Хозяюшка в вак. Зам.</t>
  </si>
  <si>
    <t>Набор из п/ф  м/к и мелкокуск. "Ассорти Сельское" 1/800</t>
  </si>
  <si>
    <t>Фарш Свиной по-домашнему в вак.зам</t>
  </si>
  <si>
    <t>Колбаса ливерная Настоящая</t>
  </si>
  <si>
    <t xml:space="preserve"> ИЗ ГОВЯДИНЫ</t>
  </si>
  <si>
    <t>Говядина Бородинская к/в (вак.уп.цел.пр.)</t>
  </si>
  <si>
    <t>Говядина Престиж с/к (вак.уп.цел.пр.)</t>
  </si>
  <si>
    <t>Продукт в желе "Вясковый"</t>
  </si>
  <si>
    <t>ПРОЧЕЕ</t>
  </si>
  <si>
    <t>Фарш Домашний в вак. зам.</t>
  </si>
  <si>
    <t>Хинкали Со свининой кг</t>
  </si>
  <si>
    <t>Хинкали С говядиной пряные кг (гов)</t>
  </si>
  <si>
    <t>Чебуреки Вкусные кг</t>
  </si>
  <si>
    <t>Каша Витебская (мясосодерж.) зам.</t>
  </si>
  <si>
    <t>Варшавская Мясковит в/с (вак)</t>
  </si>
  <si>
    <t>Луковое колечко в/с (газ)</t>
  </si>
  <si>
    <t>Колбаса ливерная Сельская с печенью</t>
  </si>
  <si>
    <t>Колбаса ливерная Дачная с печенью</t>
  </si>
  <si>
    <t>Колбаса ливерная Полесская с печенью</t>
  </si>
  <si>
    <t>Элитная с трюфелем с/к в/с</t>
  </si>
  <si>
    <t>Пражская  с/к в/с</t>
  </si>
  <si>
    <t>Кремлёвская с индейкой с/к в/с</t>
  </si>
  <si>
    <t>Феттучино с/к в/с</t>
  </si>
  <si>
    <t>Острый пеперони с/к в/с</t>
  </si>
  <si>
    <t>Каша Питательная с печенью зам.</t>
  </si>
  <si>
    <t>Барбадос в/с</t>
  </si>
  <si>
    <t>Фуэт с/в в/с</t>
  </si>
  <si>
    <t>Элитная в/с вак.уп.</t>
  </si>
  <si>
    <t>Австрийская  с/в в/с</t>
  </si>
  <si>
    <t>Альпийская с/в в/с</t>
  </si>
  <si>
    <t>К-ки сыр.для гриля Охотничьи</t>
  </si>
  <si>
    <t>Пельмени Студенческие вес.</t>
  </si>
  <si>
    <t>Пельмени Уральские вес.</t>
  </si>
  <si>
    <t>п/ф Вырезка говяжья (вак.уп.)</t>
  </si>
  <si>
    <t>П/ф мясной м/к Свинина для студня</t>
  </si>
  <si>
    <t>К-са кровяная п/к Кашанка с печенью</t>
  </si>
  <si>
    <t>К-са кровяная Витебская с печенью</t>
  </si>
  <si>
    <t>Закуска Витебская Мясковит</t>
  </si>
  <si>
    <t>Слойка Фирменная</t>
  </si>
  <si>
    <t>Зельц Сельский кровяной</t>
  </si>
  <si>
    <t>Янтарная с/в в/с</t>
  </si>
  <si>
    <t>Сардельки С телятиной Витебские в/с н/о</t>
  </si>
  <si>
    <t>Сардельки С индейкой нежные в/с н/о</t>
  </si>
  <si>
    <t>КОЛБАСЫ ВАРЕНЫЕ 1, 2с, б/с</t>
  </si>
  <si>
    <t>Эстонская Премиум в/с п/а</t>
  </si>
  <si>
    <t>Докторская в/с п/а</t>
  </si>
  <si>
    <t>Докторская в/с п/а (500г)</t>
  </si>
  <si>
    <t>Любительская МяскоВит п/а (400г)</t>
  </si>
  <si>
    <t>Сосиски "С телятиной" в/с</t>
  </si>
  <si>
    <t>Сардельки Свиные Премиум в/с н/о</t>
  </si>
  <si>
    <t>ГРУДОБРЮШНАЯ ЧАСТЬ/ ГРУДОРЕБЕРНАЯ</t>
  </si>
  <si>
    <t>Грудинка Деревенская в/к (вак.уп.цел.пр.)</t>
  </si>
  <si>
    <t>Тещин гостинец копч. вак.уп</t>
  </si>
  <si>
    <t>П/ф Отруб на кости из голени Для холодца</t>
  </si>
  <si>
    <t xml:space="preserve">СОСИСКИ </t>
  </si>
  <si>
    <t>САРДЕЛЬКИ</t>
  </si>
  <si>
    <t>С/В</t>
  </si>
  <si>
    <t>С/К</t>
  </si>
  <si>
    <t>Чесночная Ароматная 2с н/о</t>
  </si>
  <si>
    <t>Сосиски Молочные в/с 300 г вак.уп.</t>
  </si>
  <si>
    <t>Сосиски Советская Классика в/с 300 г вак.уп.</t>
  </si>
  <si>
    <t xml:space="preserve">Пельмени Со свининой 1/430 </t>
  </si>
  <si>
    <t>Пельмени Со свининой вес.</t>
  </si>
  <si>
    <t>Пельмени Со свининой пряные 1/430</t>
  </si>
  <si>
    <t>Пельмени Со свининой пряные вес.</t>
  </si>
  <si>
    <t xml:space="preserve">Крем на р/м"МАЗАНКА БУТЕРБРОДН.СО СВИНИНОЙ И
АРОМАТОМ ГРИБОВ" вар охл </t>
  </si>
  <si>
    <t xml:space="preserve">Крем на р/м"МАЗАНКА БУТЕРБРОДН.СО СВИНИНОЙ И
ВЯЛЕНЫМИ ТОМАТАМИ" вар охл </t>
  </si>
  <si>
    <t>КРЕМА НА РАСТИТЕЛЬНЫХ МАСЛАХ</t>
  </si>
  <si>
    <t>Советская в/с н/о</t>
  </si>
  <si>
    <t xml:space="preserve">Луканка Витебская с/к </t>
  </si>
  <si>
    <t>Сосиски Юбилейные в/с п/а</t>
  </si>
  <si>
    <t>Европейская с/в в/с</t>
  </si>
  <si>
    <t>Медовая с/в в/с</t>
  </si>
  <si>
    <t>Вясковая Гранд с/в в/с</t>
  </si>
  <si>
    <t>Юбилейная с/в в/с</t>
  </si>
  <si>
    <t>Рижская Гранд с/к  в/с</t>
  </si>
  <si>
    <t>Зельц САЛЬТИСОН С ЯЗЫКОМ
т/о вак уп</t>
  </si>
  <si>
    <t>С индейкой нежная в/с (400г)</t>
  </si>
  <si>
    <t>Котлета Мясная из свинины  1/75 5 шт. зам. Конт.</t>
  </si>
  <si>
    <t>П/ф ассорти для пикника 1/1200</t>
  </si>
  <si>
    <t>П/ф Для домашнего жаркого вак. 500гр. Зам</t>
  </si>
  <si>
    <t>Шашлык Барбекю зам.вак.</t>
  </si>
  <si>
    <t>п/ф Бекон Терияки зам.вак.</t>
  </si>
  <si>
    <t>п/ф Бекон на гриль зам.вак.</t>
  </si>
  <si>
    <t>Шашлык в брусничном соусе зам.вак.</t>
  </si>
  <si>
    <t>Шашлык Терияки мар. зам. вак.</t>
  </si>
  <si>
    <t>п/ф Ребрышки Барбекю зам. вак.</t>
  </si>
  <si>
    <t>Киевская Мясковит 2с вак.уп.</t>
  </si>
  <si>
    <t>Кумпячок Домашний с/к (вак.уп.серв.)</t>
  </si>
  <si>
    <t>Полендвица Миланская с/к (вак.уп.серв.)</t>
  </si>
  <si>
    <t>Бочок Деревенский с/к (вак.уп.порц.)</t>
  </si>
  <si>
    <t>Бекон Охотничий к/в (вак.уп.порц.)</t>
  </si>
  <si>
    <t>Грудинка Охотничья с/к (вак.уп.серв.)</t>
  </si>
  <si>
    <t>Зельц САЛЬТИСОН ПО-ДЕРЕВЕНСКИ т/о в/уп</t>
  </si>
  <si>
    <t>К-ки сыр.для гриля Бавария зам.п/мат</t>
  </si>
  <si>
    <t>К-ки сыр. Для гурманов пол.мат.зам.потр.</t>
  </si>
  <si>
    <t>К-ки сыр. Для гурманов пак.,зам. 0,3кг</t>
  </si>
  <si>
    <t>К-ки сыр. Крестьянские, пак. Охл.</t>
  </si>
  <si>
    <t>К-ки сыр. Посольские конт.охл.груп.уп.</t>
  </si>
  <si>
    <t>К-ки сыр. Посольские пак..охл.</t>
  </si>
  <si>
    <t>К-ки сырые Фирменные пол.мат.потр.Зам</t>
  </si>
  <si>
    <t>Шашлык Настоящий в мар. Охл.</t>
  </si>
  <si>
    <t>Котлета Домашняя  1/75г охл.</t>
  </si>
  <si>
    <t>П/ф Рагу Студенческое 1/1000пак.</t>
  </si>
  <si>
    <t>П/ф Рагу Свиное 1/1000 охл.пак.</t>
  </si>
  <si>
    <t>Советская Классическая в/с (текстиль)</t>
  </si>
  <si>
    <t xml:space="preserve">Мортаделла с говядиной в/с п/а </t>
  </si>
  <si>
    <t>Столичная в/с текстиль</t>
  </si>
  <si>
    <t>Языковая с сальцем 400 г в/с п/а</t>
  </si>
  <si>
    <t>Докторская в/с п/а (400г)</t>
  </si>
  <si>
    <t>Филеечка Праздничная Премиум с/к</t>
  </si>
  <si>
    <t>Свинина Изысканная Премиум вак.уп.</t>
  </si>
  <si>
    <t>Свинина Аппетитная к/в (пергамент)</t>
  </si>
  <si>
    <t>Сливочная в/с п/а  400 г</t>
  </si>
  <si>
    <t>Молочная Элит в/с п/а 400г.</t>
  </si>
  <si>
    <t>Сосиски Мортадельки с говядиной в/с 300г</t>
  </si>
  <si>
    <t>Барбадос в/с в порц. уп.</t>
  </si>
  <si>
    <t>Балыковая в/с (фиброуз) в порц. уп.</t>
  </si>
  <si>
    <t>Искристая в/с в порц. уп.</t>
  </si>
  <si>
    <t>Подмосковная МяскоВит в/с иск.целл. порц. уп.</t>
  </si>
  <si>
    <t>Сервелат Ореховый 1с в порц.уп.</t>
  </si>
  <si>
    <t>Сервелат Кремлевский МяскоВит в/с порц.уп.</t>
  </si>
  <si>
    <t xml:space="preserve">Сардельки Свиные Вкусные н/о в/с </t>
  </si>
  <si>
    <t>Любительская МяскоВит муса</t>
  </si>
  <si>
    <t>Любимая с сальцем Айцел</t>
  </si>
  <si>
    <t>Вкусная по-Витебски</t>
  </si>
  <si>
    <t>Сервелат Финский в/с вак.уп.</t>
  </si>
  <si>
    <t>Свинина-по домашнему вак.уп.цел.прод.</t>
  </si>
  <si>
    <t>Закуска Славянская вак.уп.порц.</t>
  </si>
  <si>
    <t>Зельц САЛЬТИСОН С КОРНИШОНАМИ</t>
  </si>
  <si>
    <t xml:space="preserve">     Примечание: при заявке наличие продукции согласовывается с товароведами мясокомбината</t>
  </si>
  <si>
    <t xml:space="preserve">                   Отдел сбыта: 8 (0212) 61-76-83, 8 (0212) 61-76-84, 8 (0212) 61-76-85</t>
  </si>
  <si>
    <t xml:space="preserve"> Сайт: www.vmk.by</t>
  </si>
  <si>
    <t xml:space="preserve">      Приём заявок осуществляется с 8:00 до 15:00 (понедельник-пятница)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</si>
</sst>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2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7"/>
      <name val="Times New Roman"/>
      <family val="1"/>
      <charset val="204"/>
    </font>
    <font>
      <sz val="19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03">
    <xf numFmtId="0" fontId="0" fillId="0" borderId="0" xfId="0"/>
    <xf numFmtId="0" fontId="8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3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3" fillId="0" borderId="0" xfId="0" applyFont="1" applyFill="1"/>
    <xf numFmtId="0" fontId="14" fillId="0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2" borderId="0" xfId="0" applyFont="1" applyFill="1" applyBorder="1" applyAlignment="1"/>
    <xf numFmtId="3" fontId="3" fillId="2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/>
    <xf numFmtId="3" fontId="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0" borderId="10" xfId="0" applyFont="1" applyFill="1" applyBorder="1" applyAlignment="1">
      <alignment horizontal="left" vertical="center"/>
    </xf>
    <xf numFmtId="164" fontId="23" fillId="0" borderId="10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23" xfId="0" applyFont="1" applyFill="1" applyBorder="1" applyAlignment="1">
      <alignment horizontal="left" vertical="center"/>
    </xf>
    <xf numFmtId="164" fontId="23" fillId="0" borderId="23" xfId="0" applyNumberFormat="1" applyFont="1" applyFill="1" applyBorder="1" applyAlignment="1">
      <alignment horizontal="center" vertical="center"/>
    </xf>
    <xf numFmtId="164" fontId="23" fillId="2" borderId="23" xfId="0" applyNumberFormat="1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left" vertical="center"/>
    </xf>
    <xf numFmtId="0" fontId="23" fillId="0" borderId="1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6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7" fillId="2" borderId="0" xfId="0" applyFont="1" applyFill="1" applyBorder="1" applyAlignment="1"/>
    <xf numFmtId="0" fontId="28" fillId="2" borderId="0" xfId="1" applyFont="1" applyFill="1" applyBorder="1" applyAlignment="1" applyProtection="1"/>
    <xf numFmtId="0" fontId="27" fillId="0" borderId="0" xfId="0" applyFont="1" applyFill="1" applyBorder="1" applyAlignment="1"/>
    <xf numFmtId="0" fontId="29" fillId="0" borderId="0" xfId="0" applyFont="1" applyFill="1" applyBorder="1"/>
    <xf numFmtId="0" fontId="29" fillId="2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3" fillId="0" borderId="16" xfId="0" applyNumberFormat="1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49" fontId="23" fillId="0" borderId="17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2" fillId="0" borderId="23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33" fillId="2" borderId="16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164" fontId="33" fillId="2" borderId="10" xfId="0" applyNumberFormat="1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164" fontId="33" fillId="0" borderId="23" xfId="0" applyNumberFormat="1" applyFont="1" applyFill="1" applyBorder="1" applyAlignment="1">
      <alignment horizontal="center" vertical="center"/>
    </xf>
    <xf numFmtId="164" fontId="33" fillId="2" borderId="23" xfId="0" applyNumberFormat="1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164" fontId="33" fillId="4" borderId="23" xfId="0" applyNumberFormat="1" applyFont="1" applyFill="1" applyBorder="1" applyAlignment="1">
      <alignment horizontal="center" vertical="center"/>
    </xf>
    <xf numFmtId="3" fontId="33" fillId="2" borderId="23" xfId="0" applyNumberFormat="1" applyFont="1" applyFill="1" applyBorder="1" applyAlignment="1">
      <alignment horizontal="center" vertical="center"/>
    </xf>
    <xf numFmtId="3" fontId="33" fillId="0" borderId="23" xfId="0" applyNumberFormat="1" applyFont="1" applyFill="1" applyBorder="1" applyAlignment="1">
      <alignment horizontal="center" vertical="center"/>
    </xf>
    <xf numFmtId="0" fontId="33" fillId="0" borderId="12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Border="1"/>
    <xf numFmtId="0" fontId="37" fillId="0" borderId="0" xfId="0" applyFont="1" applyBorder="1" applyAlignment="1">
      <alignment wrapText="1"/>
    </xf>
    <xf numFmtId="0" fontId="37" fillId="0" borderId="0" xfId="0" applyFont="1" applyBorder="1"/>
    <xf numFmtId="0" fontId="35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0" xfId="0" applyFont="1" applyFill="1" applyBorder="1" applyAlignment="1">
      <alignment horizontal="left" vertical="center"/>
    </xf>
    <xf numFmtId="4" fontId="33" fillId="0" borderId="0" xfId="0" applyNumberFormat="1" applyFont="1" applyFill="1" applyBorder="1" applyAlignment="1">
      <alignment horizontal="center" vertical="center"/>
    </xf>
    <xf numFmtId="0" fontId="33" fillId="0" borderId="23" xfId="0" applyNumberFormat="1" applyFont="1" applyFill="1" applyBorder="1" applyAlignment="1">
      <alignment horizontal="center" vertical="center"/>
    </xf>
    <xf numFmtId="164" fontId="33" fillId="0" borderId="16" xfId="0" applyNumberFormat="1" applyFont="1" applyFill="1" applyBorder="1" applyAlignment="1">
      <alignment horizontal="center" vertical="center"/>
    </xf>
    <xf numFmtId="164" fontId="33" fillId="0" borderId="1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" fontId="33" fillId="0" borderId="23" xfId="0" applyNumberFormat="1" applyFont="1" applyFill="1" applyBorder="1" applyAlignment="1">
      <alignment horizontal="center" vertical="center"/>
    </xf>
    <xf numFmtId="164" fontId="33" fillId="0" borderId="11" xfId="0" applyNumberFormat="1" applyFont="1" applyFill="1" applyBorder="1" applyAlignment="1">
      <alignment horizontal="center" vertical="center"/>
    </xf>
    <xf numFmtId="0" fontId="33" fillId="4" borderId="2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18" fillId="2" borderId="0" xfId="0" applyNumberFormat="1" applyFont="1" applyFill="1" applyBorder="1" applyAlignment="1">
      <alignment horizontal="center" wrapText="1"/>
    </xf>
    <xf numFmtId="2" fontId="30" fillId="2" borderId="0" xfId="0" applyNumberFormat="1" applyFont="1" applyFill="1" applyBorder="1" applyAlignment="1">
      <alignment horizontal="center" wrapText="1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24" xfId="0" applyFont="1" applyFill="1" applyBorder="1" applyAlignment="1">
      <alignment horizontal="center" vertical="center"/>
    </xf>
    <xf numFmtId="164" fontId="33" fillId="0" borderId="24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1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4" borderId="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33" fillId="0" borderId="24" xfId="0" applyFont="1" applyFill="1" applyBorder="1" applyAlignment="1">
      <alignment horizontal="left" vertical="center"/>
    </xf>
    <xf numFmtId="0" fontId="39" fillId="0" borderId="23" xfId="0" applyFont="1" applyFill="1" applyBorder="1" applyAlignment="1">
      <alignment vertical="center"/>
    </xf>
    <xf numFmtId="3" fontId="33" fillId="0" borderId="16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vertical="center"/>
    </xf>
    <xf numFmtId="0" fontId="33" fillId="0" borderId="23" xfId="0" applyFont="1" applyFill="1" applyBorder="1" applyAlignment="1">
      <alignment vertical="center"/>
    </xf>
    <xf numFmtId="0" fontId="33" fillId="0" borderId="2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 wrapText="1"/>
    </xf>
    <xf numFmtId="0" fontId="11" fillId="0" borderId="0" xfId="0" applyFont="1" applyFill="1"/>
    <xf numFmtId="0" fontId="33" fillId="0" borderId="23" xfId="0" applyFont="1" applyFill="1" applyBorder="1" applyAlignment="1">
      <alignment wrapText="1"/>
    </xf>
    <xf numFmtId="0" fontId="33" fillId="0" borderId="23" xfId="0" applyFont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0" fontId="32" fillId="7" borderId="23" xfId="0" applyNumberFormat="1" applyFont="1" applyFill="1" applyBorder="1" applyAlignment="1" applyProtection="1">
      <alignment vertical="center" wrapText="1"/>
    </xf>
    <xf numFmtId="0" fontId="26" fillId="0" borderId="0" xfId="0" applyFont="1" applyFill="1" applyBorder="1" applyAlignment="1">
      <alignment vertical="center"/>
    </xf>
    <xf numFmtId="0" fontId="40" fillId="0" borderId="23" xfId="0" applyFont="1" applyFill="1" applyBorder="1" applyAlignment="1">
      <alignment horizontal="center" vertical="center" wrapText="1"/>
    </xf>
    <xf numFmtId="0" fontId="33" fillId="0" borderId="23" xfId="0" applyFont="1" applyBorder="1"/>
    <xf numFmtId="0" fontId="25" fillId="4" borderId="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24" xfId="0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41" fillId="0" borderId="23" xfId="0" applyFont="1" applyFill="1" applyBorder="1" applyAlignment="1">
      <alignment horizontal="left" vertical="center"/>
    </xf>
    <xf numFmtId="0" fontId="41" fillId="0" borderId="10" xfId="0" applyFont="1" applyFill="1" applyBorder="1" applyAlignment="1">
      <alignment horizontal="left" vertical="center"/>
    </xf>
    <xf numFmtId="2" fontId="30" fillId="2" borderId="0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/>
    </xf>
    <xf numFmtId="2" fontId="30" fillId="2" borderId="0" xfId="0" applyNumberFormat="1" applyFont="1" applyFill="1" applyBorder="1" applyAlignment="1">
      <alignment horizontal="center" wrapText="1"/>
    </xf>
    <xf numFmtId="0" fontId="23" fillId="5" borderId="14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23" xfId="0" applyFont="1" applyFill="1" applyBorder="1" applyAlignment="1">
      <alignment horizontal="center" vertical="center"/>
    </xf>
    <xf numFmtId="0" fontId="23" fillId="5" borderId="16" xfId="0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5" fillId="5" borderId="20" xfId="0" applyFont="1" applyFill="1" applyBorder="1" applyAlignment="1">
      <alignment horizontal="center" vertical="center"/>
    </xf>
    <xf numFmtId="0" fontId="25" fillId="5" borderId="0" xfId="0" applyFont="1" applyFill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11" fillId="2" borderId="0" xfId="0" applyFont="1" applyFill="1" applyBorder="1" applyAlignment="1"/>
    <xf numFmtId="0" fontId="11" fillId="2" borderId="19" xfId="0" applyFont="1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0" fillId="2" borderId="13" xfId="0" applyFill="1" applyBorder="1" applyAlignment="1"/>
    <xf numFmtId="0" fontId="0" fillId="2" borderId="0" xfId="0" applyFill="1" applyBorder="1" applyAlignment="1"/>
    <xf numFmtId="0" fontId="21" fillId="2" borderId="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1" fillId="5" borderId="20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2" fillId="5" borderId="9" xfId="0" applyFont="1" applyFill="1" applyBorder="1" applyAlignment="1">
      <alignment vertical="center"/>
    </xf>
    <xf numFmtId="0" fontId="22" fillId="5" borderId="6" xfId="0" applyFont="1" applyFill="1" applyBorder="1" applyAlignment="1">
      <alignment vertical="center"/>
    </xf>
    <xf numFmtId="0" fontId="23" fillId="5" borderId="18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0" fillId="2" borderId="19" xfId="0" applyFill="1" applyBorder="1" applyAlignment="1"/>
    <xf numFmtId="0" fontId="21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3" borderId="18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3" fontId="33" fillId="0" borderId="24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164" fontId="33" fillId="4" borderId="10" xfId="0" applyNumberFormat="1" applyFont="1" applyFill="1" applyBorder="1" applyAlignment="1">
      <alignment horizontal="center" vertical="center"/>
    </xf>
    <xf numFmtId="164" fontId="21" fillId="0" borderId="0" xfId="0" applyNumberFormat="1" applyFont="1" applyFill="1" applyBorder="1" applyAlignment="1">
      <alignment horizontal="center" vertical="center"/>
    </xf>
    <xf numFmtId="164" fontId="21" fillId="0" borderId="28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8" fillId="2" borderId="0" xfId="1" applyFont="1" applyFill="1" applyBorder="1" applyAlignment="1" applyProtection="1">
      <alignment vertical="center"/>
    </xf>
    <xf numFmtId="0" fontId="2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5" fillId="0" borderId="28" xfId="0" applyFont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198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198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198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198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198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113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113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68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68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71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71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198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2</xdr:colOff>
      <xdr:row>0</xdr:row>
      <xdr:rowOff>54655</xdr:rowOff>
    </xdr:from>
    <xdr:to>
      <xdr:col>12</xdr:col>
      <xdr:colOff>508000</xdr:colOff>
      <xdr:row>5</xdr:row>
      <xdr:rowOff>523611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54655"/>
          <a:ext cx="16811623" cy="327883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71</xdr:row>
      <xdr:rowOff>23290</xdr:rowOff>
    </xdr:from>
    <xdr:to>
      <xdr:col>12</xdr:col>
      <xdr:colOff>523875</xdr:colOff>
      <xdr:row>80</xdr:row>
      <xdr:rowOff>361994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27534665"/>
          <a:ext cx="16811625" cy="329145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133</xdr:row>
      <xdr:rowOff>22628</xdr:rowOff>
    </xdr:from>
    <xdr:to>
      <xdr:col>12</xdr:col>
      <xdr:colOff>576150</xdr:colOff>
      <xdr:row>144</xdr:row>
      <xdr:rowOff>31749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1902128"/>
          <a:ext cx="16816271" cy="334287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189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189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188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188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3810000</xdr:colOff>
      <xdr:row>58</xdr:row>
      <xdr:rowOff>31750</xdr:rowOff>
    </xdr:from>
    <xdr:to>
      <xdr:col>0</xdr:col>
      <xdr:colOff>4505004</xdr:colOff>
      <xdr:row>58</xdr:row>
      <xdr:rowOff>251225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24638000"/>
          <a:ext cx="695004" cy="219475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04" name="TextBox 14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12" name="TextBox 141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16" name="TextBox 141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18" name="TextBox 14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19" name="TextBox 14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24" name="TextBox 142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25" name="TextBox 142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26" name="TextBox 142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27" name="TextBox 14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28" name="TextBox 142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29" name="TextBox 142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0" name="TextBox 142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1" name="TextBox 143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432" name="TextBox 143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33" name="TextBox 143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34" name="TextBox 143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35" name="TextBox 143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6" name="TextBox 143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7" name="TextBox 143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8" name="TextBox 143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39" name="TextBox 143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40" name="TextBox 143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441" name="TextBox 144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24782</xdr:rowOff>
    </xdr:from>
    <xdr:ext cx="1051611" cy="374141"/>
    <xdr:sp macro="" textlink="">
      <xdr:nvSpPr>
        <xdr:cNvPr id="1442" name="TextBox 144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443" name="TextBox 144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444" name="TextBox 144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45" name="TextBox 144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46" name="TextBox 144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47" name="TextBox 144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48" name="TextBox 14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49" name="TextBox 144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50" name="TextBox 144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51" name="TextBox 14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52" name="TextBox 14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53" name="TextBox 145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54" name="TextBox 14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55" name="TextBox 145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56" name="TextBox 145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457" name="TextBox 145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58" name="TextBox 145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59" name="TextBox 145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60" name="TextBox 145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61" name="TextBox 146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462" name="TextBox 146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63" name="TextBox 146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64" name="TextBox 146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465" name="TextBox 146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466" name="TextBox 146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67" name="TextBox 146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68" name="TextBox 146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69" name="TextBox 146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70" name="TextBox 146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471" name="TextBox 147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72" name="TextBox 147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473" name="TextBox 147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474" name="TextBox 147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475" name="TextBox 147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76" name="TextBox 14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77" name="TextBox 147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78" name="TextBox 147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79" name="TextBox 147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80" name="TextBox 147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81" name="TextBox 148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82" name="TextBox 148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83" name="TextBox 148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84" name="TextBox 148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85" name="TextBox 148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486" name="TextBox 148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87" name="TextBox 148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88" name="TextBox 148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89" name="TextBox 14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90" name="TextBox 14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91" name="TextBox 14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2" name="TextBox 14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3" name="TextBox 14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4" name="TextBox 14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95" name="TextBox 14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496" name="TextBox 149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7" name="TextBox 14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8" name="TextBox 14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499" name="TextBox 149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0" name="TextBox 14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1" name="TextBox 15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2" name="TextBox 150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503" name="TextBox 150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04" name="TextBox 150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05" name="TextBox 15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06" name="TextBox 150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7" name="TextBox 15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8" name="TextBox 15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09" name="TextBox 15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10" name="TextBox 15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11" name="TextBox 15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512" name="TextBox 151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24782</xdr:rowOff>
    </xdr:from>
    <xdr:ext cx="1051611" cy="374141"/>
    <xdr:sp macro="" textlink="">
      <xdr:nvSpPr>
        <xdr:cNvPr id="1513" name="TextBox 151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514" name="TextBox 15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515" name="TextBox 151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16" name="TextBox 151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17" name="TextBox 151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18" name="TextBox 15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19" name="TextBox 15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20" name="TextBox 151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21" name="TextBox 152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22" name="TextBox 152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23" name="TextBox 152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24" name="TextBox 152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25" name="TextBox 152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526" name="TextBox 152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527" name="TextBox 15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28" name="TextBox 152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529" name="TextBox 152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30" name="TextBox 152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31" name="TextBox 15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32" name="TextBox 15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33" name="TextBox 15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34" name="TextBox 153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35" name="TextBox 153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36" name="TextBox 153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37" name="TextBox 153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38" name="TextBox 153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39" name="TextBox 153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40" name="TextBox 153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41" name="TextBox 154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42" name="TextBox 154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43" name="TextBox 15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44" name="TextBox 15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45" name="TextBox 15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46" name="TextBox 15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47" name="TextBox 15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48" name="TextBox 154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49" name="TextBox 154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50" name="TextBox 15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551" name="TextBox 155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2" name="TextBox 155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3" name="TextBox 155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4" name="TextBox 155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5" name="TextBox 155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556" name="TextBox 155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7" name="TextBox 155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58" name="TextBox 155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559" name="TextBox 155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560" name="TextBox 155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1" name="TextBox 156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2" name="TextBox 156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3" name="TextBox 156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4" name="TextBox 156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5" name="TextBox 156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6" name="TextBox 156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7" name="TextBox 156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8" name="TextBox 15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69" name="TextBox 15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70" name="TextBox 15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71" name="TextBox 157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72" name="TextBox 157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73" name="TextBox 157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74" name="TextBox 157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75" name="TextBox 157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76" name="TextBox 157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77" name="TextBox 157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78" name="TextBox 157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79" name="TextBox 157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0" name="TextBox 157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1" name="TextBox 158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2" name="TextBox 158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83" name="TextBox 158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584" name="TextBox 158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5" name="TextBox 158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6" name="TextBox 158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587" name="TextBox 158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588" name="TextBox 158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89" name="TextBox 158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90" name="TextBox 158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91" name="TextBox 159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92" name="TextBox 159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593" name="TextBox 159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94" name="TextBox 159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595" name="TextBox 159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596" name="TextBox 159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597" name="TextBox 159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98" name="TextBox 159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599" name="TextBox 159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600" name="TextBox 15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601" name="TextBox 16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02" name="TextBox 160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03" name="TextBox 160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04" name="TextBox 160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05" name="TextBox 160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06" name="TextBox 16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07" name="TextBox 160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08" name="TextBox 160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09" name="TextBox 160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10" name="TextBox 16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11" name="TextBox 161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12" name="TextBox 161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13" name="TextBox 161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14" name="TextBox 161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1615" name="TextBox 161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16" name="TextBox 161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17" name="TextBox 161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18" name="TextBox 161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19" name="TextBox 161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20" name="TextBox 161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21" name="TextBox 162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22" name="TextBox 162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23" name="TextBox 162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24" name="TextBox 162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1625" name="TextBox 162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626" name="TextBox 162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627" name="TextBox 162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28" name="TextBox 162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29" name="TextBox 162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30" name="TextBox 162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31" name="TextBox 163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32" name="TextBox 16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33" name="TextBox 163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34" name="TextBox 16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35" name="TextBox 16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36" name="TextBox 16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37" name="TextBox 163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38" name="TextBox 16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39" name="TextBox 163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640" name="TextBox 163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1" name="TextBox 16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2" name="TextBox 16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3" name="TextBox 164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44" name="TextBox 164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645" name="TextBox 164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6" name="TextBox 164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7" name="TextBox 164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648" name="TextBox 164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649" name="TextBox 164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0" name="TextBox 16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1" name="TextBox 165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2" name="TextBox 165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3" name="TextBox 165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654" name="TextBox 165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5" name="TextBox 165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656" name="TextBox 165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657" name="TextBox 165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658" name="TextBox 165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59" name="TextBox 16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60" name="TextBox 165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1" name="TextBox 166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2" name="TextBox 166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3" name="TextBox 166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64" name="TextBox 166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65" name="TextBox 166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6" name="TextBox 166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7" name="TextBox 166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68" name="TextBox 166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1669" name="TextBox 166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70" name="TextBox 166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1" name="TextBox 167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2" name="TextBox 16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3" name="TextBox 16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4" name="TextBox 16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75" name="TextBox 16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76" name="TextBox 16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77" name="TextBox 16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8" name="TextBox 16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79" name="TextBox 167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80" name="TextBox 16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81" name="TextBox 16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82" name="TextBox 168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83" name="TextBox 16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84" name="TextBox 16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85" name="TextBox 168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1686" name="TextBox 168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687" name="TextBox 168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88" name="TextBox 16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89" name="TextBox 168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0" name="TextBox 16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1" name="TextBox 16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2" name="TextBox 16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3" name="TextBox 16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4" name="TextBox 16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695" name="TextBox 169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1696" name="TextBox 169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697" name="TextBox 16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698" name="TextBox 169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699" name="TextBox 169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700" name="TextBox 169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1" name="TextBox 170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2" name="TextBox 170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3" name="TextBox 170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704" name="TextBox 170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705" name="TextBox 170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6" name="TextBox 17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7" name="TextBox 170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08" name="TextBox 170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1709" name="TextBox 170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710" name="TextBox 17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711" name="TextBox 171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712" name="TextBox 171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4141"/>
    <xdr:sp macro="" textlink="">
      <xdr:nvSpPr>
        <xdr:cNvPr id="1713" name="TextBox 171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4141"/>
    <xdr:sp macro="" textlink="">
      <xdr:nvSpPr>
        <xdr:cNvPr id="1714" name="TextBox 171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15" name="TextBox 171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16" name="TextBox 17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17" name="TextBox 17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18" name="TextBox 17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19" name="TextBox 171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20" name="TextBox 171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21" name="TextBox 172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22" name="TextBox 172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23" name="TextBox 172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24" name="TextBox 172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25" name="TextBox 172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26" name="TextBox 172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27" name="TextBox 172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28" name="TextBox 17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29" name="TextBox 17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30" name="TextBox 17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31" name="TextBox 17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32" name="TextBox 17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33" name="TextBox 173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34" name="TextBox 17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35" name="TextBox 17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736" name="TextBox 173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37" name="TextBox 173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38" name="TextBox 173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39" name="TextBox 173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40" name="TextBox 173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741" name="TextBox 174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42" name="TextBox 174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43" name="TextBox 174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744" name="TextBox 174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745" name="TextBox 174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46" name="TextBox 174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47" name="TextBox 174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48" name="TextBox 174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49" name="TextBox 174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0" name="TextBox 174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1" name="TextBox 175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2" name="TextBox 175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3" name="TextBox 17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4" name="TextBox 17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55" name="TextBox 17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56" name="TextBox 175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57" name="TextBox 175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58" name="TextBox 175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59" name="TextBox 175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60" name="TextBox 175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61" name="TextBox 176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62" name="TextBox 176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63" name="TextBox 176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64" name="TextBox 176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65" name="TextBox 176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66" name="TextBox 176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67" name="TextBox 176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68" name="TextBox 176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1769" name="TextBox 176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70" name="TextBox 176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71" name="TextBox 177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1772" name="TextBox 177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1773" name="TextBox 177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74" name="TextBox 177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75" name="TextBox 177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76" name="TextBox 177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77" name="TextBox 177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1778" name="TextBox 177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79" name="TextBox 177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1780" name="TextBox 177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781" name="TextBox 178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1782" name="TextBox 178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83" name="TextBox 178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84" name="TextBox 178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85" name="TextBox 17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786" name="TextBox 17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3908"/>
    <xdr:sp macro="" textlink="">
      <xdr:nvSpPr>
        <xdr:cNvPr id="1787" name="TextBox 178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3908"/>
    <xdr:sp macro="" textlink="">
      <xdr:nvSpPr>
        <xdr:cNvPr id="1788" name="TextBox 178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789" name="TextBox 17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790" name="TextBox 17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1" name="TextBox 1790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2" name="TextBox 17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3" name="TextBox 17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794" name="TextBox 179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795" name="TextBox 17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6" name="TextBox 179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7" name="TextBox 17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798" name="TextBox 17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799" name="TextBox 179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0" name="TextBox 17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1" name="TextBox 18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802" name="TextBox 180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03" name="TextBox 180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04" name="TextBox 18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05" name="TextBox 18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6" name="TextBox 180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7" name="TextBox 18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8" name="TextBox 18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09" name="TextBox 18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10" name="TextBox 18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11" name="TextBox 18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24782</xdr:rowOff>
    </xdr:from>
    <xdr:ext cx="1051611" cy="374141"/>
    <xdr:sp macro="" textlink="">
      <xdr:nvSpPr>
        <xdr:cNvPr id="1812" name="TextBox 181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813" name="TextBox 181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814" name="TextBox 18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15" name="TextBox 181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16" name="TextBox 181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17" name="TextBox 181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18" name="TextBox 181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19" name="TextBox 181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20" name="TextBox 181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21" name="TextBox 182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22" name="TextBox 182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23" name="TextBox 182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24" name="TextBox 182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25" name="TextBox 182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26" name="TextBox 182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827" name="TextBox 182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28" name="TextBox 182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29" name="TextBox 182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30" name="TextBox 182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31" name="TextBox 183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832" name="TextBox 183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33" name="TextBox 183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34" name="TextBox 183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835" name="TextBox 183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836" name="TextBox 183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37" name="TextBox 183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38" name="TextBox 183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39" name="TextBox 183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40" name="TextBox 183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841" name="TextBox 184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42" name="TextBox 184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843" name="TextBox 184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844" name="TextBox 184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845" name="TextBox 184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46" name="TextBox 184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47" name="TextBox 184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48" name="TextBox 184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49" name="TextBox 184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50" name="TextBox 184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51" name="TextBox 185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52" name="TextBox 185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53" name="TextBox 185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54" name="TextBox 185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55" name="TextBox 185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856" name="TextBox 185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57" name="TextBox 185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58" name="TextBox 185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59" name="TextBox 185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60" name="TextBox 185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61" name="TextBox 186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2" name="TextBox 186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3" name="TextBox 186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4" name="TextBox 186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65" name="TextBox 186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66" name="TextBox 186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7" name="TextBox 186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8" name="TextBox 186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69" name="TextBox 186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0" name="TextBox 186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1" name="TextBox 187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2" name="TextBox 187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873" name="TextBox 187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74" name="TextBox 187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75" name="TextBox 187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76" name="TextBox 18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7" name="TextBox 187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8" name="TextBox 187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79" name="TextBox 187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80" name="TextBox 187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81" name="TextBox 188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42596" cy="352580"/>
    <xdr:sp macro="" textlink="">
      <xdr:nvSpPr>
        <xdr:cNvPr id="1882" name="TextBox 188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24782</xdr:rowOff>
    </xdr:from>
    <xdr:ext cx="1051611" cy="374141"/>
    <xdr:sp macro="" textlink="">
      <xdr:nvSpPr>
        <xdr:cNvPr id="1883" name="TextBox 188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884" name="TextBox 188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8127</xdr:rowOff>
    </xdr:from>
    <xdr:ext cx="861746" cy="352580"/>
    <xdr:sp macro="" textlink="">
      <xdr:nvSpPr>
        <xdr:cNvPr id="1885" name="TextBox 188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86" name="TextBox 188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87" name="TextBox 188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88" name="TextBox 188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89" name="TextBox 188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90" name="TextBox 188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91" name="TextBox 18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92" name="TextBox 189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93" name="TextBox 18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94" name="TextBox 18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95" name="TextBox 189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26142</xdr:rowOff>
    </xdr:from>
    <xdr:ext cx="909205" cy="607979"/>
    <xdr:sp macro="" textlink="">
      <xdr:nvSpPr>
        <xdr:cNvPr id="1896" name="TextBox 189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132</xdr:row>
      <xdr:rowOff>9487</xdr:rowOff>
    </xdr:from>
    <xdr:ext cx="842596" cy="501748"/>
    <xdr:sp macro="" textlink="">
      <xdr:nvSpPr>
        <xdr:cNvPr id="1897" name="TextBox 18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98" name="TextBox 189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405493</xdr:rowOff>
    </xdr:from>
    <xdr:ext cx="842596" cy="483165"/>
    <xdr:sp macro="" textlink="">
      <xdr:nvSpPr>
        <xdr:cNvPr id="1899" name="TextBox 189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00" name="TextBox 18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01" name="TextBox 19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02" name="TextBox 190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03" name="TextBox 190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04" name="TextBox 190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05" name="TextBox 190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06" name="TextBox 190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07" name="TextBox 190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08" name="TextBox 190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09" name="TextBox 190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10" name="TextBox 190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11" name="TextBox 191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12" name="TextBox 191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13" name="TextBox 191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14" name="TextBox 191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15" name="TextBox 191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16" name="TextBox 191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17" name="TextBox 191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18" name="TextBox 191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19" name="TextBox 191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20" name="TextBox 191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921" name="TextBox 192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2" name="TextBox 192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3" name="TextBox 192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4" name="TextBox 192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5" name="TextBox 192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926" name="TextBox 192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7" name="TextBox 192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28" name="TextBox 192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929" name="TextBox 192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930" name="TextBox 192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1" name="TextBox 19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2" name="TextBox 19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3" name="TextBox 19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4" name="TextBox 193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5" name="TextBox 193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6" name="TextBox 193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7" name="TextBox 193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8" name="TextBox 193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39" name="TextBox 193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40" name="TextBox 193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41" name="TextBox 194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42" name="TextBox 194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43" name="TextBox 19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44" name="TextBox 19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45" name="TextBox 19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46" name="TextBox 19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47" name="TextBox 19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48" name="TextBox 19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49" name="TextBox 194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0" name="TextBox 19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1" name="TextBox 19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2" name="TextBox 19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53" name="TextBox 195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42596" cy="449843"/>
    <xdr:sp macro="" textlink="">
      <xdr:nvSpPr>
        <xdr:cNvPr id="1954" name="TextBox 19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5" name="TextBox 195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6" name="TextBox 195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42596" cy="465909"/>
    <xdr:sp macro="" textlink="">
      <xdr:nvSpPr>
        <xdr:cNvPr id="1957" name="TextBox 195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0</xdr:rowOff>
    </xdr:from>
    <xdr:ext cx="1051611" cy="503155"/>
    <xdr:sp macro="" textlink="">
      <xdr:nvSpPr>
        <xdr:cNvPr id="1958" name="TextBox 195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59" name="TextBox 195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60" name="TextBox 195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61" name="TextBox 196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62" name="TextBox 196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131</xdr:row>
      <xdr:rowOff>26143</xdr:rowOff>
    </xdr:from>
    <xdr:ext cx="1051611" cy="561212"/>
    <xdr:sp macro="" textlink="">
      <xdr:nvSpPr>
        <xdr:cNvPr id="1963" name="TextBox 196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64" name="TextBox 196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0</xdr:rowOff>
    </xdr:from>
    <xdr:ext cx="861746" cy="449843"/>
    <xdr:sp macro="" textlink="">
      <xdr:nvSpPr>
        <xdr:cNvPr id="1965" name="TextBox 196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966" name="TextBox 196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9488</xdr:rowOff>
    </xdr:from>
    <xdr:ext cx="861746" cy="465909"/>
    <xdr:sp macro="" textlink="">
      <xdr:nvSpPr>
        <xdr:cNvPr id="1967" name="TextBox 196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68" name="TextBox 19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69" name="TextBox 19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70" name="TextBox 19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131</xdr:row>
      <xdr:rowOff>393246</xdr:rowOff>
    </xdr:from>
    <xdr:ext cx="842596" cy="352580"/>
    <xdr:sp macro="" textlink="">
      <xdr:nvSpPr>
        <xdr:cNvPr id="1971" name="TextBox 197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72" name="TextBox 19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73" name="TextBox 19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74" name="TextBox 197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75" name="TextBox 19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76" name="TextBox 19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77" name="TextBox 197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78" name="TextBox 19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79" name="TextBox 197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80" name="TextBox 19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81" name="TextBox 19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82" name="TextBox 198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83" name="TextBox 19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84" name="TextBox 19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1985" name="TextBox 198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1986" name="TextBox 198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87" name="TextBox 198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1988" name="TextBox 19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89" name="TextBox 198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90" name="TextBox 19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91" name="TextBox 19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92" name="TextBox 19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93" name="TextBox 19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1994" name="TextBox 19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1995" name="TextBox 199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996" name="TextBox 199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1997" name="TextBox 19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998" name="TextBox 199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1999" name="TextBox 199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00" name="TextBox 199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01" name="TextBox 200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02" name="TextBox 20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03" name="TextBox 200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04" name="TextBox 20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05" name="TextBox 20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06" name="TextBox 200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07" name="TextBox 200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08" name="TextBox 200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09" name="TextBox 200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10" name="TextBox 200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1" name="TextBox 201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2" name="TextBox 201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3" name="TextBox 201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14" name="TextBox 201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15" name="TextBox 201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6" name="TextBox 201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7" name="TextBox 201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18" name="TextBox 201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2019" name="TextBox 201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0" name="TextBox 201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1" name="TextBox 202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2" name="TextBox 202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3" name="TextBox 202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2024" name="TextBox 202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5" name="TextBox 202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026" name="TextBox 202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027" name="TextBox 202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028" name="TextBox 202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29" name="TextBox 202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30" name="TextBox 202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1" name="TextBox 203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2" name="TextBox 203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3" name="TextBox 203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34" name="TextBox 203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35" name="TextBox 203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6" name="TextBox 203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7" name="TextBox 203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38" name="TextBox 203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2039" name="TextBox 203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40" name="TextBox 203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1" name="TextBox 204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2" name="TextBox 204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3" name="TextBox 204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4" name="TextBox 204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45" name="TextBox 204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46" name="TextBox 204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47" name="TextBox 204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8" name="TextBox 204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49" name="TextBox 204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50" name="TextBox 204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51" name="TextBox 205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52" name="TextBox 205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53" name="TextBox 205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54" name="TextBox 205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55" name="TextBox 205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2056" name="TextBox 205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57" name="TextBox 205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58" name="TextBox 205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59" name="TextBox 20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0" name="TextBox 205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1" name="TextBox 206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2" name="TextBox 206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3" name="TextBox 206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4" name="TextBox 206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42596" cy="352580"/>
    <xdr:sp macro="" textlink="">
      <xdr:nvSpPr>
        <xdr:cNvPr id="2065" name="TextBox 206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24782</xdr:rowOff>
    </xdr:from>
    <xdr:ext cx="1051611" cy="374141"/>
    <xdr:sp macro="" textlink="">
      <xdr:nvSpPr>
        <xdr:cNvPr id="2066" name="TextBox 206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2067" name="TextBox 206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8127</xdr:rowOff>
    </xdr:from>
    <xdr:ext cx="861746" cy="352580"/>
    <xdr:sp macro="" textlink="">
      <xdr:nvSpPr>
        <xdr:cNvPr id="2068" name="TextBox 206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69" name="TextBox 206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70" name="TextBox 206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1" name="TextBox 207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2" name="TextBox 207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3" name="TextBox 207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74" name="TextBox 20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75" name="TextBox 207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6" name="TextBox 20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7" name="TextBox 20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78" name="TextBox 207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130</xdr:row>
      <xdr:rowOff>26142</xdr:rowOff>
    </xdr:from>
    <xdr:ext cx="909205" cy="607979"/>
    <xdr:sp macro="" textlink="">
      <xdr:nvSpPr>
        <xdr:cNvPr id="2079" name="TextBox 207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130</xdr:row>
      <xdr:rowOff>9487</xdr:rowOff>
    </xdr:from>
    <xdr:ext cx="842596" cy="501748"/>
    <xdr:sp macro="" textlink="">
      <xdr:nvSpPr>
        <xdr:cNvPr id="2080" name="TextBox 20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81" name="TextBox 208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405493</xdr:rowOff>
    </xdr:from>
    <xdr:ext cx="842596" cy="483165"/>
    <xdr:sp macro="" textlink="">
      <xdr:nvSpPr>
        <xdr:cNvPr id="2082" name="TextBox 208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4141"/>
    <xdr:sp macro="" textlink="">
      <xdr:nvSpPr>
        <xdr:cNvPr id="2083" name="TextBox 208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4141"/>
    <xdr:sp macro="" textlink="">
      <xdr:nvSpPr>
        <xdr:cNvPr id="2084" name="TextBox 208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85" name="TextBox 20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86" name="TextBox 20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87" name="TextBox 208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88" name="TextBox 208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89" name="TextBox 208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90" name="TextBox 208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91" name="TextBox 209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92" name="TextBox 209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93" name="TextBox 209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94" name="TextBox 209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095" name="TextBox 209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96" name="TextBox 209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097" name="TextBox 209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98" name="TextBox 209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099" name="TextBox 209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00" name="TextBox 209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01" name="TextBox 210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02" name="TextBox 21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03" name="TextBox 210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04" name="TextBox 21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05" name="TextBox 21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2106" name="TextBox 210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07" name="TextBox 210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08" name="TextBox 210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09" name="TextBox 210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10" name="TextBox 210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2111" name="TextBox 211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12" name="TextBox 211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13" name="TextBox 211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114" name="TextBox 211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115" name="TextBox 211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16" name="TextBox 21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17" name="TextBox 21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18" name="TextBox 21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19" name="TextBox 211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0" name="TextBox 211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1" name="TextBox 212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2" name="TextBox 212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3" name="TextBox 212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4" name="TextBox 212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25" name="TextBox 212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26" name="TextBox 212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27" name="TextBox 212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28" name="TextBox 21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29" name="TextBox 21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30" name="TextBox 21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31" name="TextBox 21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32" name="TextBox 21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33" name="TextBox 213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34" name="TextBox 213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35" name="TextBox 21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36" name="TextBox 21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37" name="TextBox 213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38" name="TextBox 21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42596" cy="449843"/>
    <xdr:sp macro="" textlink="">
      <xdr:nvSpPr>
        <xdr:cNvPr id="2139" name="TextBox 213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40" name="TextBox 213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41" name="TextBox 21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42596" cy="465909"/>
    <xdr:sp macro="" textlink="">
      <xdr:nvSpPr>
        <xdr:cNvPr id="2142" name="TextBox 21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0</xdr:rowOff>
    </xdr:from>
    <xdr:ext cx="1051611" cy="503155"/>
    <xdr:sp macro="" textlink="">
      <xdr:nvSpPr>
        <xdr:cNvPr id="2143" name="TextBox 214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44" name="TextBox 214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45" name="TextBox 214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46" name="TextBox 214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47" name="TextBox 214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129</xdr:row>
      <xdr:rowOff>26143</xdr:rowOff>
    </xdr:from>
    <xdr:ext cx="1051611" cy="561212"/>
    <xdr:sp macro="" textlink="">
      <xdr:nvSpPr>
        <xdr:cNvPr id="2148" name="TextBox 214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49" name="TextBox 214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0</xdr:rowOff>
    </xdr:from>
    <xdr:ext cx="861746" cy="449843"/>
    <xdr:sp macro="" textlink="">
      <xdr:nvSpPr>
        <xdr:cNvPr id="2150" name="TextBox 21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151" name="TextBox 215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9488</xdr:rowOff>
    </xdr:from>
    <xdr:ext cx="861746" cy="465909"/>
    <xdr:sp macro="" textlink="">
      <xdr:nvSpPr>
        <xdr:cNvPr id="2152" name="TextBox 215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53" name="TextBox 21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54" name="TextBox 21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55" name="TextBox 21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129</xdr:row>
      <xdr:rowOff>393246</xdr:rowOff>
    </xdr:from>
    <xdr:ext cx="842596" cy="352580"/>
    <xdr:sp macro="" textlink="">
      <xdr:nvSpPr>
        <xdr:cNvPr id="2156" name="TextBox 215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3908"/>
    <xdr:sp macro="" textlink="">
      <xdr:nvSpPr>
        <xdr:cNvPr id="2157" name="TextBox 215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132</xdr:row>
      <xdr:rowOff>28864</xdr:rowOff>
    </xdr:from>
    <xdr:ext cx="909205" cy="373908"/>
    <xdr:sp macro="" textlink="">
      <xdr:nvSpPr>
        <xdr:cNvPr id="2158" name="TextBox 215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3857625</xdr:colOff>
      <xdr:row>185</xdr:row>
      <xdr:rowOff>539750</xdr:rowOff>
    </xdr:from>
    <xdr:to>
      <xdr:col>0</xdr:col>
      <xdr:colOff>4570919</xdr:colOff>
      <xdr:row>186</xdr:row>
      <xdr:rowOff>130322</xdr:rowOff>
    </xdr:to>
    <xdr:pic>
      <xdr:nvPicPr>
        <xdr:cNvPr id="2168" name="Рисунок 216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57625" y="6778625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7</xdr:col>
      <xdr:colOff>2809875</xdr:colOff>
      <xdr:row>54</xdr:row>
      <xdr:rowOff>31750</xdr:rowOff>
    </xdr:from>
    <xdr:to>
      <xdr:col>7</xdr:col>
      <xdr:colOff>3505846</xdr:colOff>
      <xdr:row>54</xdr:row>
      <xdr:rowOff>253999</xdr:rowOff>
    </xdr:to>
    <xdr:pic>
      <xdr:nvPicPr>
        <xdr:cNvPr id="2171" name="Рисунок 2170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382375" y="1919287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3708400</xdr:colOff>
      <xdr:row>65</xdr:row>
      <xdr:rowOff>104775</xdr:rowOff>
    </xdr:from>
    <xdr:to>
      <xdr:col>0</xdr:col>
      <xdr:colOff>4403404</xdr:colOff>
      <xdr:row>65</xdr:row>
      <xdr:rowOff>324250</xdr:rowOff>
    </xdr:to>
    <xdr:pic>
      <xdr:nvPicPr>
        <xdr:cNvPr id="2184" name="Рисунок 21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8400" y="226314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3921125</xdr:colOff>
      <xdr:row>118</xdr:row>
      <xdr:rowOff>396875</xdr:rowOff>
    </xdr:from>
    <xdr:to>
      <xdr:col>0</xdr:col>
      <xdr:colOff>4573454</xdr:colOff>
      <xdr:row>119</xdr:row>
      <xdr:rowOff>197757</xdr:rowOff>
    </xdr:to>
    <xdr:pic>
      <xdr:nvPicPr>
        <xdr:cNvPr id="2176" name="Рисунок 217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1125" y="49514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3819525</xdr:colOff>
      <xdr:row>62</xdr:row>
      <xdr:rowOff>25400</xdr:rowOff>
    </xdr:from>
    <xdr:to>
      <xdr:col>7</xdr:col>
      <xdr:colOff>4514529</xdr:colOff>
      <xdr:row>62</xdr:row>
      <xdr:rowOff>244875</xdr:rowOff>
    </xdr:to>
    <xdr:pic>
      <xdr:nvPicPr>
        <xdr:cNvPr id="2188" name="Рисунок 21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2025" y="249332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3667125</xdr:colOff>
      <xdr:row>35</xdr:row>
      <xdr:rowOff>47625</xdr:rowOff>
    </xdr:from>
    <xdr:to>
      <xdr:col>0</xdr:col>
      <xdr:colOff>4363096</xdr:colOff>
      <xdr:row>35</xdr:row>
      <xdr:rowOff>269874</xdr:rowOff>
    </xdr:to>
    <xdr:pic>
      <xdr:nvPicPr>
        <xdr:cNvPr id="2190" name="Рисунок 218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67125" y="1290637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3762375</xdr:colOff>
      <xdr:row>184</xdr:row>
      <xdr:rowOff>374650</xdr:rowOff>
    </xdr:from>
    <xdr:to>
      <xdr:col>7</xdr:col>
      <xdr:colOff>4475669</xdr:colOff>
      <xdr:row>184</xdr:row>
      <xdr:rowOff>600222</xdr:rowOff>
    </xdr:to>
    <xdr:pic>
      <xdr:nvPicPr>
        <xdr:cNvPr id="2162" name="Рисунок 216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34875" y="66970275"/>
          <a:ext cx="713294" cy="225572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0" name="TextBox 215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1" name="TextBox 2160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3" name="TextBox 2162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4" name="TextBox 2163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5" name="TextBox 216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66" name="TextBox 216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374141"/>
    <xdr:sp macro="" textlink="">
      <xdr:nvSpPr>
        <xdr:cNvPr id="2167" name="TextBox 2166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69" name="TextBox 2168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85" name="TextBox 218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91" name="TextBox 2190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92" name="TextBox 219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93" name="TextBox 219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194" name="TextBox 219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95" name="TextBox 219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96" name="TextBox 219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97" name="TextBox 2196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98" name="TextBox 2197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199" name="TextBox 2198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42596" cy="352580"/>
    <xdr:sp macro="" textlink="">
      <xdr:nvSpPr>
        <xdr:cNvPr id="2200" name="TextBox 219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126</xdr:row>
      <xdr:rowOff>0</xdr:rowOff>
    </xdr:from>
    <xdr:ext cx="1051611" cy="374141"/>
    <xdr:sp macro="" textlink="">
      <xdr:nvSpPr>
        <xdr:cNvPr id="2201" name="TextBox 2200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2" name="TextBox 220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3" name="TextBox 220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4" name="TextBox 220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5" name="TextBox 220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6" name="TextBox 2205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126</xdr:row>
      <xdr:rowOff>0</xdr:rowOff>
    </xdr:from>
    <xdr:ext cx="861746" cy="352580"/>
    <xdr:sp macro="" textlink="">
      <xdr:nvSpPr>
        <xdr:cNvPr id="2207" name="TextBox 2206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126</xdr:row>
      <xdr:rowOff>0</xdr:rowOff>
    </xdr:from>
    <xdr:ext cx="1051611" cy="374141"/>
    <xdr:sp macro="" textlink="">
      <xdr:nvSpPr>
        <xdr:cNvPr id="2209" name="TextBox 2208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126</xdr:row>
      <xdr:rowOff>0</xdr:rowOff>
    </xdr:from>
    <xdr:ext cx="1051611" cy="374141"/>
    <xdr:sp macro="" textlink="">
      <xdr:nvSpPr>
        <xdr:cNvPr id="2210" name="TextBox 2209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3635375</xdr:colOff>
      <xdr:row>46</xdr:row>
      <xdr:rowOff>15875</xdr:rowOff>
    </xdr:from>
    <xdr:to>
      <xdr:col>7</xdr:col>
      <xdr:colOff>4330379</xdr:colOff>
      <xdr:row>46</xdr:row>
      <xdr:rowOff>235350</xdr:rowOff>
    </xdr:to>
    <xdr:pic>
      <xdr:nvPicPr>
        <xdr:cNvPr id="2212" name="Рисунок 22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07875" y="18938875"/>
          <a:ext cx="695004" cy="219475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3" name="TextBox 2212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4" name="TextBox 2213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5" name="TextBox 2214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6" name="TextBox 221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7" name="TextBox 221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18" name="TextBox 221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2219" name="TextBox 2218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0" name="TextBox 2219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1" name="TextBox 2220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2" name="TextBox 2221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3" name="TextBox 222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4" name="TextBox 222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25" name="TextBox 222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26" name="TextBox 222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27" name="TextBox 222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28" name="TextBox 222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29" name="TextBox 2228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30" name="TextBox 2229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231" name="TextBox 2230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2232" name="TextBox 2231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3" name="TextBox 223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4" name="TextBox 223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5" name="TextBox 223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6" name="TextBox 2235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7" name="TextBox 2236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2238" name="TextBox 2237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3730625</xdr:colOff>
      <xdr:row>37</xdr:row>
      <xdr:rowOff>15875</xdr:rowOff>
    </xdr:from>
    <xdr:to>
      <xdr:col>7</xdr:col>
      <xdr:colOff>4426596</xdr:colOff>
      <xdr:row>37</xdr:row>
      <xdr:rowOff>238124</xdr:rowOff>
    </xdr:to>
    <xdr:pic>
      <xdr:nvPicPr>
        <xdr:cNvPr id="2241" name="Рисунок 2240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03125" y="132397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3698875</xdr:colOff>
      <xdr:row>51</xdr:row>
      <xdr:rowOff>47625</xdr:rowOff>
    </xdr:from>
    <xdr:to>
      <xdr:col>0</xdr:col>
      <xdr:colOff>4393879</xdr:colOff>
      <xdr:row>51</xdr:row>
      <xdr:rowOff>267100</xdr:rowOff>
    </xdr:to>
    <xdr:pic>
      <xdr:nvPicPr>
        <xdr:cNvPr id="2243" name="Рисунок 22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8875" y="18272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3857625</xdr:colOff>
      <xdr:row>12</xdr:row>
      <xdr:rowOff>15875</xdr:rowOff>
    </xdr:from>
    <xdr:to>
      <xdr:col>7</xdr:col>
      <xdr:colOff>4553596</xdr:colOff>
      <xdr:row>12</xdr:row>
      <xdr:rowOff>238124</xdr:rowOff>
    </xdr:to>
    <xdr:pic>
      <xdr:nvPicPr>
        <xdr:cNvPr id="2240" name="Рисунок 223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430125" y="544512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3765550</xdr:colOff>
      <xdr:row>15</xdr:row>
      <xdr:rowOff>82550</xdr:rowOff>
    </xdr:from>
    <xdr:to>
      <xdr:col>7</xdr:col>
      <xdr:colOff>4461521</xdr:colOff>
      <xdr:row>15</xdr:row>
      <xdr:rowOff>304799</xdr:rowOff>
    </xdr:to>
    <xdr:pic>
      <xdr:nvPicPr>
        <xdr:cNvPr id="2249" name="Рисунок 2248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2338050" y="69723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3873500</xdr:colOff>
      <xdr:row>91</xdr:row>
      <xdr:rowOff>0</xdr:rowOff>
    </xdr:from>
    <xdr:to>
      <xdr:col>0</xdr:col>
      <xdr:colOff>4568504</xdr:colOff>
      <xdr:row>91</xdr:row>
      <xdr:rowOff>219475</xdr:rowOff>
    </xdr:to>
    <xdr:pic>
      <xdr:nvPicPr>
        <xdr:cNvPr id="2250" name="Рисунок 224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500" y="343058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99</xdr:row>
      <xdr:rowOff>0</xdr:rowOff>
    </xdr:from>
    <xdr:to>
      <xdr:col>7</xdr:col>
      <xdr:colOff>4520879</xdr:colOff>
      <xdr:row>99</xdr:row>
      <xdr:rowOff>219475</xdr:rowOff>
    </xdr:to>
    <xdr:pic>
      <xdr:nvPicPr>
        <xdr:cNvPr id="2251" name="Рисунок 225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8375" y="377190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3905250</xdr:colOff>
      <xdr:row>40</xdr:row>
      <xdr:rowOff>31750</xdr:rowOff>
    </xdr:from>
    <xdr:to>
      <xdr:col>8</xdr:col>
      <xdr:colOff>44129</xdr:colOff>
      <xdr:row>40</xdr:row>
      <xdr:rowOff>251225</xdr:rowOff>
    </xdr:to>
    <xdr:pic>
      <xdr:nvPicPr>
        <xdr:cNvPr id="2248" name="Рисунок 22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50" y="15478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3857625</xdr:colOff>
      <xdr:row>17</xdr:row>
      <xdr:rowOff>63500</xdr:rowOff>
    </xdr:from>
    <xdr:to>
      <xdr:col>0</xdr:col>
      <xdr:colOff>4553596</xdr:colOff>
      <xdr:row>17</xdr:row>
      <xdr:rowOff>285749</xdr:rowOff>
    </xdr:to>
    <xdr:pic>
      <xdr:nvPicPr>
        <xdr:cNvPr id="2252" name="Рисунок 225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7625" y="6953250"/>
          <a:ext cx="695971" cy="222249"/>
        </a:xfrm>
        <a:prstGeom prst="rect">
          <a:avLst/>
        </a:prstGeom>
      </xdr:spPr>
    </xdr:pic>
    <xdr:clientData/>
  </xdr:twoCellAnchor>
  <xdr:oneCellAnchor>
    <xdr:from>
      <xdr:col>0</xdr:col>
      <xdr:colOff>3857625</xdr:colOff>
      <xdr:row>18</xdr:row>
      <xdr:rowOff>63500</xdr:rowOff>
    </xdr:from>
    <xdr:ext cx="695971" cy="222249"/>
    <xdr:pic>
      <xdr:nvPicPr>
        <xdr:cNvPr id="2253" name="Рисунок 2252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57625" y="6953250"/>
          <a:ext cx="695971" cy="222249"/>
        </a:xfrm>
        <a:prstGeom prst="rect">
          <a:avLst/>
        </a:prstGeom>
      </xdr:spPr>
    </xdr:pic>
    <xdr:clientData/>
  </xdr:oneCellAnchor>
  <xdr:twoCellAnchor editAs="oneCell">
    <xdr:from>
      <xdr:col>0</xdr:col>
      <xdr:colOff>3921125</xdr:colOff>
      <xdr:row>99</xdr:row>
      <xdr:rowOff>0</xdr:rowOff>
    </xdr:from>
    <xdr:to>
      <xdr:col>1</xdr:col>
      <xdr:colOff>12379</xdr:colOff>
      <xdr:row>99</xdr:row>
      <xdr:rowOff>219475</xdr:rowOff>
    </xdr:to>
    <xdr:pic>
      <xdr:nvPicPr>
        <xdr:cNvPr id="2254" name="Рисунок 225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1125" y="41005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3698875</xdr:colOff>
      <xdr:row>101</xdr:row>
      <xdr:rowOff>79375</xdr:rowOff>
    </xdr:from>
    <xdr:to>
      <xdr:col>7</xdr:col>
      <xdr:colOff>4393879</xdr:colOff>
      <xdr:row>101</xdr:row>
      <xdr:rowOff>298850</xdr:rowOff>
    </xdr:to>
    <xdr:pic>
      <xdr:nvPicPr>
        <xdr:cNvPr id="2255" name="Рисунок 225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71375" y="419100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3841750</xdr:colOff>
      <xdr:row>125</xdr:row>
      <xdr:rowOff>127000</xdr:rowOff>
    </xdr:from>
    <xdr:to>
      <xdr:col>7</xdr:col>
      <xdr:colOff>4494079</xdr:colOff>
      <xdr:row>125</xdr:row>
      <xdr:rowOff>334282</xdr:rowOff>
    </xdr:to>
    <xdr:pic>
      <xdr:nvPicPr>
        <xdr:cNvPr id="2256" name="Рисунок 225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14250" y="51927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3921125</xdr:colOff>
      <xdr:row>60</xdr:row>
      <xdr:rowOff>79375</xdr:rowOff>
    </xdr:from>
    <xdr:to>
      <xdr:col>0</xdr:col>
      <xdr:colOff>4573454</xdr:colOff>
      <xdr:row>60</xdr:row>
      <xdr:rowOff>286657</xdr:rowOff>
    </xdr:to>
    <xdr:pic>
      <xdr:nvPicPr>
        <xdr:cNvPr id="2257" name="Рисунок 225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21125" y="25384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3889375</xdr:colOff>
      <xdr:row>62</xdr:row>
      <xdr:rowOff>47625</xdr:rowOff>
    </xdr:from>
    <xdr:to>
      <xdr:col>0</xdr:col>
      <xdr:colOff>4541704</xdr:colOff>
      <xdr:row>62</xdr:row>
      <xdr:rowOff>254907</xdr:rowOff>
    </xdr:to>
    <xdr:pic>
      <xdr:nvPicPr>
        <xdr:cNvPr id="2258" name="Рисунок 225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89375" y="2605087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3968750</xdr:colOff>
      <xdr:row>64</xdr:row>
      <xdr:rowOff>31750</xdr:rowOff>
    </xdr:from>
    <xdr:to>
      <xdr:col>1</xdr:col>
      <xdr:colOff>17329</xdr:colOff>
      <xdr:row>64</xdr:row>
      <xdr:rowOff>239032</xdr:rowOff>
    </xdr:to>
    <xdr:pic>
      <xdr:nvPicPr>
        <xdr:cNvPr id="2259" name="Рисунок 225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8750" y="267652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3873500</xdr:colOff>
      <xdr:row>58</xdr:row>
      <xdr:rowOff>0</xdr:rowOff>
    </xdr:from>
    <xdr:to>
      <xdr:col>7</xdr:col>
      <xdr:colOff>4525829</xdr:colOff>
      <xdr:row>58</xdr:row>
      <xdr:rowOff>207282</xdr:rowOff>
    </xdr:to>
    <xdr:pic>
      <xdr:nvPicPr>
        <xdr:cNvPr id="2260" name="Рисунок 225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6000" y="246062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61</xdr:row>
      <xdr:rowOff>0</xdr:rowOff>
    </xdr:from>
    <xdr:to>
      <xdr:col>7</xdr:col>
      <xdr:colOff>4541704</xdr:colOff>
      <xdr:row>61</xdr:row>
      <xdr:rowOff>207282</xdr:rowOff>
    </xdr:to>
    <xdr:pic>
      <xdr:nvPicPr>
        <xdr:cNvPr id="2261" name="Рисунок 226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61875" y="25685750"/>
          <a:ext cx="652329" cy="207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2"/>
  <sheetViews>
    <sheetView tabSelected="1" topLeftCell="A63" zoomScale="60" zoomScaleNormal="60" zoomScalePageLayoutView="118" workbookViewId="0">
      <selection activeCell="N126" sqref="N126"/>
    </sheetView>
  </sheetViews>
  <sheetFormatPr defaultRowHeight="18.75" x14ac:dyDescent="0.3"/>
  <cols>
    <col min="1" max="1" width="69" customWidth="1"/>
    <col min="2" max="2" width="7.5703125" style="30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38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19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49"/>
    </row>
    <row r="2" spans="1:13" s="18" customFormat="1" ht="42.75" customHeight="1" x14ac:dyDescent="0.3">
      <c r="A2" s="60"/>
      <c r="B2" s="31"/>
      <c r="C2" s="61"/>
      <c r="D2" s="61"/>
      <c r="E2" s="61"/>
      <c r="F2" s="61"/>
      <c r="G2" s="61"/>
      <c r="H2" s="61"/>
      <c r="I2" s="31"/>
      <c r="J2" s="61"/>
      <c r="K2" s="61"/>
      <c r="L2" s="215"/>
      <c r="M2" s="216"/>
    </row>
    <row r="3" spans="1:13" s="18" customFormat="1" ht="42.75" customHeight="1" x14ac:dyDescent="0.3">
      <c r="A3" s="60"/>
      <c r="B3" s="31"/>
      <c r="C3" s="61"/>
      <c r="D3" s="61"/>
      <c r="E3" s="61"/>
      <c r="F3" s="61"/>
      <c r="G3" s="61"/>
      <c r="H3" s="61"/>
      <c r="I3" s="31"/>
      <c r="J3" s="61"/>
      <c r="K3" s="61"/>
      <c r="L3" s="62"/>
      <c r="M3" s="63"/>
    </row>
    <row r="4" spans="1:13" s="18" customFormat="1" ht="42.75" customHeight="1" x14ac:dyDescent="0.3">
      <c r="A4" s="60"/>
      <c r="B4" s="31"/>
      <c r="C4" s="61"/>
      <c r="D4" s="61"/>
      <c r="E4" s="61"/>
      <c r="F4" s="61"/>
      <c r="G4" s="61"/>
      <c r="H4" s="61"/>
      <c r="I4" s="31"/>
      <c r="J4" s="61"/>
      <c r="K4" s="61"/>
      <c r="L4" s="62"/>
      <c r="M4" s="63"/>
    </row>
    <row r="5" spans="1:13" s="18" customFormat="1" ht="42.75" customHeight="1" x14ac:dyDescent="0.3">
      <c r="A5" s="60"/>
      <c r="B5" s="31"/>
      <c r="C5" s="61"/>
      <c r="D5" s="61"/>
      <c r="E5" s="61"/>
      <c r="F5" s="61"/>
      <c r="G5" s="61"/>
      <c r="H5" s="61"/>
      <c r="I5" s="31"/>
      <c r="J5" s="61"/>
      <c r="K5" s="61"/>
      <c r="L5" s="62"/>
      <c r="M5" s="63"/>
    </row>
    <row r="6" spans="1:13" s="18" customFormat="1" ht="41.25" customHeight="1" thickBot="1" x14ac:dyDescent="0.35">
      <c r="A6" s="60"/>
      <c r="B6" s="31"/>
      <c r="C6" s="61"/>
      <c r="D6" s="61"/>
      <c r="E6" s="61"/>
      <c r="F6" s="61"/>
      <c r="G6" s="61"/>
      <c r="H6" s="61"/>
      <c r="I6" s="31"/>
      <c r="J6" s="61"/>
      <c r="K6" s="61"/>
      <c r="L6" s="62"/>
      <c r="M6" s="63"/>
    </row>
    <row r="7" spans="1:13" s="18" customFormat="1" ht="15" hidden="1" customHeight="1" thickBot="1" x14ac:dyDescent="0.35">
      <c r="A7" s="130"/>
      <c r="B7" s="31"/>
      <c r="C7" s="131"/>
      <c r="D7" s="131"/>
      <c r="E7" s="131"/>
      <c r="F7" s="131"/>
      <c r="G7" s="131"/>
      <c r="H7" s="131"/>
      <c r="I7" s="31"/>
      <c r="J7" s="131"/>
      <c r="K7" s="131"/>
      <c r="L7" s="132"/>
      <c r="M7" s="133"/>
    </row>
    <row r="8" spans="1:13" ht="27" customHeight="1" thickBot="1" x14ac:dyDescent="0.3">
      <c r="A8" s="221" t="s">
        <v>0</v>
      </c>
      <c r="B8" s="223" t="s">
        <v>1</v>
      </c>
      <c r="C8" s="225" t="s">
        <v>5</v>
      </c>
      <c r="D8" s="226"/>
      <c r="E8" s="227"/>
      <c r="F8" s="228" t="s">
        <v>6</v>
      </c>
      <c r="G8" s="10"/>
      <c r="H8" s="230" t="s">
        <v>0</v>
      </c>
      <c r="I8" s="255" t="s">
        <v>1</v>
      </c>
      <c r="J8" s="257" t="s">
        <v>5</v>
      </c>
      <c r="K8" s="258"/>
      <c r="L8" s="259"/>
      <c r="M8" s="287" t="s">
        <v>6</v>
      </c>
    </row>
    <row r="9" spans="1:13" ht="47.25" customHeight="1" thickBot="1" x14ac:dyDescent="0.3">
      <c r="A9" s="222"/>
      <c r="B9" s="224"/>
      <c r="C9" s="11" t="s">
        <v>2</v>
      </c>
      <c r="D9" s="11" t="s">
        <v>3</v>
      </c>
      <c r="E9" s="11" t="s">
        <v>4</v>
      </c>
      <c r="F9" s="229"/>
      <c r="G9" s="10"/>
      <c r="H9" s="231"/>
      <c r="I9" s="289"/>
      <c r="J9" s="11" t="s">
        <v>2</v>
      </c>
      <c r="K9" s="1" t="s">
        <v>3</v>
      </c>
      <c r="L9" s="1" t="s">
        <v>4</v>
      </c>
      <c r="M9" s="288"/>
    </row>
    <row r="10" spans="1:13" s="39" customFormat="1" ht="33" customHeight="1" x14ac:dyDescent="0.25">
      <c r="A10" s="235" t="s">
        <v>73</v>
      </c>
      <c r="B10" s="236"/>
      <c r="C10" s="236"/>
      <c r="D10" s="236"/>
      <c r="E10" s="236"/>
      <c r="F10" s="236"/>
      <c r="G10" s="237"/>
      <c r="H10" s="237"/>
      <c r="I10" s="237"/>
      <c r="J10" s="237"/>
      <c r="K10" s="237"/>
      <c r="L10" s="237"/>
      <c r="M10" s="238"/>
    </row>
    <row r="11" spans="1:13" s="99" customFormat="1" ht="28.5" customHeight="1" x14ac:dyDescent="0.25">
      <c r="A11" s="167" t="s">
        <v>236</v>
      </c>
      <c r="B11" s="114">
        <v>60</v>
      </c>
      <c r="C11" s="108">
        <v>8.7899999999999991</v>
      </c>
      <c r="D11" s="140">
        <f>C11*1.02</f>
        <v>8.9657999999999998</v>
      </c>
      <c r="E11" s="108">
        <f>C11*1.04</f>
        <v>9.1415999999999986</v>
      </c>
      <c r="F11" s="98">
        <v>10</v>
      </c>
      <c r="G11" s="67"/>
      <c r="H11" s="101" t="s">
        <v>97</v>
      </c>
      <c r="I11" s="113">
        <v>60</v>
      </c>
      <c r="J11" s="108">
        <v>7.91</v>
      </c>
      <c r="K11" s="108">
        <f t="shared" ref="K11" si="0">J11*1.02</f>
        <v>8.0682000000000009</v>
      </c>
      <c r="L11" s="108">
        <f t="shared" ref="L11" si="1">J11*1.04</f>
        <v>8.2263999999999999</v>
      </c>
      <c r="M11" s="113">
        <v>10</v>
      </c>
    </row>
    <row r="12" spans="1:13" s="99" customFormat="1" ht="28.5" customHeight="1" x14ac:dyDescent="0.25">
      <c r="A12" s="167" t="s">
        <v>156</v>
      </c>
      <c r="B12" s="114">
        <v>60</v>
      </c>
      <c r="C12" s="108">
        <v>8.49</v>
      </c>
      <c r="D12" s="140">
        <f>C12*1.02</f>
        <v>8.6598000000000006</v>
      </c>
      <c r="E12" s="108">
        <f>C12*1.04</f>
        <v>8.829600000000001</v>
      </c>
      <c r="F12" s="98">
        <v>10</v>
      </c>
      <c r="G12" s="67"/>
      <c r="H12" s="101" t="s">
        <v>98</v>
      </c>
      <c r="I12" s="113">
        <v>60</v>
      </c>
      <c r="J12" s="108">
        <v>4.0199999999999996</v>
      </c>
      <c r="K12" s="108">
        <f>J12*1.02</f>
        <v>4.1003999999999996</v>
      </c>
      <c r="L12" s="108">
        <f>J12*1.04</f>
        <v>4.1807999999999996</v>
      </c>
      <c r="M12" s="113">
        <v>10</v>
      </c>
    </row>
    <row r="13" spans="1:13" s="99" customFormat="1" ht="28.5" customHeight="1" x14ac:dyDescent="0.25">
      <c r="A13" s="167" t="s">
        <v>157</v>
      </c>
      <c r="B13" s="114">
        <v>60</v>
      </c>
      <c r="C13" s="108">
        <v>4.2</v>
      </c>
      <c r="D13" s="140">
        <f>C13*1.02</f>
        <v>4.2840000000000007</v>
      </c>
      <c r="E13" s="108">
        <f>C13*1.04</f>
        <v>4.3680000000000003</v>
      </c>
      <c r="F13" s="98">
        <v>10</v>
      </c>
      <c r="G13" s="67"/>
      <c r="H13" s="101" t="s">
        <v>216</v>
      </c>
      <c r="I13" s="113">
        <v>40</v>
      </c>
      <c r="J13" s="108">
        <v>9.94</v>
      </c>
      <c r="K13" s="108">
        <f>J13*1.02</f>
        <v>10.1388</v>
      </c>
      <c r="L13" s="108">
        <f>J13*1.04</f>
        <v>10.3376</v>
      </c>
      <c r="M13" s="113">
        <v>10</v>
      </c>
    </row>
    <row r="14" spans="1:13" s="99" customFormat="1" ht="28.5" customHeight="1" x14ac:dyDescent="0.25">
      <c r="A14" s="167" t="s">
        <v>220</v>
      </c>
      <c r="B14" s="114">
        <v>60</v>
      </c>
      <c r="C14" s="108">
        <v>3.42</v>
      </c>
      <c r="D14" s="140">
        <f>C14*1.02</f>
        <v>3.4883999999999999</v>
      </c>
      <c r="E14" s="108">
        <f>C14*1.04</f>
        <v>3.5568</v>
      </c>
      <c r="F14" s="98">
        <v>10</v>
      </c>
      <c r="G14" s="67"/>
      <c r="H14" s="101" t="s">
        <v>179</v>
      </c>
      <c r="I14" s="113">
        <v>45</v>
      </c>
      <c r="J14" s="108">
        <v>6.96</v>
      </c>
      <c r="K14" s="108">
        <f t="shared" ref="K14" si="2">J14*1.02</f>
        <v>7.0991999999999997</v>
      </c>
      <c r="L14" s="108">
        <f t="shared" ref="L14" si="3">J14*1.04</f>
        <v>7.2384000000000004</v>
      </c>
      <c r="M14" s="113">
        <v>10</v>
      </c>
    </row>
    <row r="15" spans="1:13" s="99" customFormat="1" ht="28.5" customHeight="1" x14ac:dyDescent="0.25">
      <c r="A15" s="167" t="s">
        <v>79</v>
      </c>
      <c r="B15" s="112">
        <v>35</v>
      </c>
      <c r="C15" s="103">
        <v>10.69</v>
      </c>
      <c r="D15" s="139">
        <f t="shared" ref="D15" si="4">C15*1.02</f>
        <v>10.9038</v>
      </c>
      <c r="E15" s="103">
        <f t="shared" ref="E15" si="5">C15*1.04</f>
        <v>11.117599999999999</v>
      </c>
      <c r="F15" s="97">
        <v>10</v>
      </c>
      <c r="G15" s="67"/>
      <c r="H15" s="101" t="s">
        <v>89</v>
      </c>
      <c r="I15" s="113">
        <v>45</v>
      </c>
      <c r="J15" s="108">
        <v>7.53</v>
      </c>
      <c r="K15" s="108">
        <f>J15*1.02</f>
        <v>7.6806000000000001</v>
      </c>
      <c r="L15" s="108">
        <f>J15*1.04</f>
        <v>7.8312000000000008</v>
      </c>
      <c r="M15" s="113">
        <v>10</v>
      </c>
    </row>
    <row r="16" spans="1:13" s="99" customFormat="1" ht="28.5" customHeight="1" x14ac:dyDescent="0.25">
      <c r="A16" s="101" t="s">
        <v>36</v>
      </c>
      <c r="B16" s="113">
        <v>60</v>
      </c>
      <c r="C16" s="108">
        <v>10.01</v>
      </c>
      <c r="D16" s="108">
        <f t="shared" ref="D16:D23" si="6">C16*1.02</f>
        <v>10.2102</v>
      </c>
      <c r="E16" s="108">
        <f t="shared" ref="E16:E23" si="7">C16*1.04</f>
        <v>10.410400000000001</v>
      </c>
      <c r="F16" s="113">
        <v>10</v>
      </c>
      <c r="G16" s="67"/>
      <c r="H16" s="101" t="s">
        <v>218</v>
      </c>
      <c r="I16" s="112">
        <v>40</v>
      </c>
      <c r="J16" s="108">
        <v>10.43</v>
      </c>
      <c r="K16" s="108">
        <f>J16*1.02</f>
        <v>10.6386</v>
      </c>
      <c r="L16" s="108">
        <f>J16*1.04</f>
        <v>10.847200000000001</v>
      </c>
      <c r="M16" s="113">
        <v>10</v>
      </c>
    </row>
    <row r="17" spans="1:13" s="99" customFormat="1" ht="28.5" customHeight="1" x14ac:dyDescent="0.25">
      <c r="A17" s="101" t="s">
        <v>158</v>
      </c>
      <c r="B17" s="113">
        <v>60</v>
      </c>
      <c r="C17" s="108">
        <v>4.09</v>
      </c>
      <c r="D17" s="108">
        <f t="shared" si="6"/>
        <v>4.1718000000000002</v>
      </c>
      <c r="E17" s="108">
        <f t="shared" si="7"/>
        <v>4.2535999999999996</v>
      </c>
      <c r="F17" s="113">
        <v>10</v>
      </c>
      <c r="G17" s="67"/>
      <c r="H17" s="101" t="s">
        <v>188</v>
      </c>
      <c r="I17" s="113">
        <v>50</v>
      </c>
      <c r="J17" s="140">
        <v>3.43</v>
      </c>
      <c r="K17" s="140">
        <f>J17*1.02</f>
        <v>3.4986000000000002</v>
      </c>
      <c r="L17" s="108">
        <f>J17*1.04</f>
        <v>3.5672000000000001</v>
      </c>
      <c r="M17" s="100">
        <v>10</v>
      </c>
    </row>
    <row r="18" spans="1:13" s="99" customFormat="1" ht="28.5" customHeight="1" x14ac:dyDescent="0.25">
      <c r="A18" s="101" t="s">
        <v>234</v>
      </c>
      <c r="B18" s="113">
        <v>60</v>
      </c>
      <c r="C18" s="108">
        <v>10.01</v>
      </c>
      <c r="D18" s="108">
        <f t="shared" ref="D18" si="8">C18*1.02</f>
        <v>10.2102</v>
      </c>
      <c r="E18" s="108">
        <f t="shared" ref="E18" si="9">C18*1.04</f>
        <v>10.410400000000001</v>
      </c>
      <c r="F18" s="113">
        <v>10</v>
      </c>
      <c r="G18" s="67"/>
      <c r="H18" s="101" t="s">
        <v>155</v>
      </c>
      <c r="I18" s="112">
        <v>60</v>
      </c>
      <c r="J18" s="108">
        <v>7.69</v>
      </c>
      <c r="K18" s="108">
        <f t="shared" ref="K18" si="10">J18*1.02</f>
        <v>7.8438000000000008</v>
      </c>
      <c r="L18" s="108">
        <f t="shared" ref="L18" si="11">J18*1.04</f>
        <v>7.9976000000000003</v>
      </c>
      <c r="M18" s="113">
        <v>10</v>
      </c>
    </row>
    <row r="19" spans="1:13" s="99" customFormat="1" ht="28.5" customHeight="1" x14ac:dyDescent="0.25">
      <c r="A19" s="101" t="s">
        <v>235</v>
      </c>
      <c r="B19" s="113">
        <v>60</v>
      </c>
      <c r="C19" s="108">
        <v>9.7899999999999991</v>
      </c>
      <c r="D19" s="108">
        <f t="shared" ref="D19" si="12">C19*1.02</f>
        <v>9.9857999999999993</v>
      </c>
      <c r="E19" s="108">
        <f t="shared" ref="E19" si="13">C19*1.04</f>
        <v>10.1816</v>
      </c>
      <c r="F19" s="113">
        <v>10</v>
      </c>
      <c r="G19" s="67"/>
      <c r="H19" s="101" t="s">
        <v>92</v>
      </c>
      <c r="I19" s="112">
        <v>60</v>
      </c>
      <c r="J19" s="139">
        <v>3.99</v>
      </c>
      <c r="K19" s="139">
        <f t="shared" ref="K19" si="14">J19*1.02</f>
        <v>4.0697999999999999</v>
      </c>
      <c r="L19" s="103">
        <f t="shared" ref="L19" si="15">J19*1.04</f>
        <v>4.1496000000000004</v>
      </c>
      <c r="M19" s="97">
        <v>10</v>
      </c>
    </row>
    <row r="20" spans="1:13" s="99" customFormat="1" ht="30" customHeight="1" x14ac:dyDescent="0.25">
      <c r="A20" s="166" t="s">
        <v>103</v>
      </c>
      <c r="B20" s="100">
        <v>60</v>
      </c>
      <c r="C20" s="108">
        <v>4</v>
      </c>
      <c r="D20" s="108">
        <f t="shared" si="6"/>
        <v>4.08</v>
      </c>
      <c r="E20" s="108">
        <f t="shared" si="7"/>
        <v>4.16</v>
      </c>
      <c r="F20" s="113">
        <v>10</v>
      </c>
      <c r="G20" s="67"/>
      <c r="H20" s="101" t="s">
        <v>219</v>
      </c>
      <c r="I20" s="113">
        <v>60</v>
      </c>
      <c r="J20" s="108">
        <v>3.56</v>
      </c>
      <c r="K20" s="108">
        <f>J20*1.02</f>
        <v>3.6312000000000002</v>
      </c>
      <c r="L20" s="108">
        <f>J20*1.04</f>
        <v>3.7024000000000004</v>
      </c>
      <c r="M20" s="113">
        <v>10</v>
      </c>
    </row>
    <row r="21" spans="1:13" s="99" customFormat="1" ht="32.25" customHeight="1" x14ac:dyDescent="0.25">
      <c r="A21" s="166" t="s">
        <v>217</v>
      </c>
      <c r="B21" s="100">
        <v>60</v>
      </c>
      <c r="C21" s="108">
        <v>8</v>
      </c>
      <c r="D21" s="108">
        <f t="shared" si="6"/>
        <v>8.16</v>
      </c>
      <c r="E21" s="108">
        <f t="shared" si="7"/>
        <v>8.32</v>
      </c>
      <c r="F21" s="113">
        <v>10</v>
      </c>
      <c r="G21" s="67"/>
      <c r="H21" s="101" t="s">
        <v>95</v>
      </c>
      <c r="I21" s="113">
        <v>60</v>
      </c>
      <c r="J21" s="108">
        <v>4.1100000000000003</v>
      </c>
      <c r="K21" s="108">
        <f>J21*1.02</f>
        <v>4.1922000000000006</v>
      </c>
      <c r="L21" s="108">
        <f>J21*1.04</f>
        <v>4.2744000000000009</v>
      </c>
      <c r="M21" s="113">
        <v>10</v>
      </c>
    </row>
    <row r="22" spans="1:13" s="99" customFormat="1" ht="32.25" customHeight="1" x14ac:dyDescent="0.25">
      <c r="A22" s="101" t="s">
        <v>81</v>
      </c>
      <c r="B22" s="113">
        <v>60</v>
      </c>
      <c r="C22" s="140">
        <v>3.36</v>
      </c>
      <c r="D22" s="140">
        <f t="shared" si="6"/>
        <v>3.4272</v>
      </c>
      <c r="E22" s="108">
        <f t="shared" si="7"/>
        <v>3.4944000000000002</v>
      </c>
      <c r="F22" s="100">
        <v>10</v>
      </c>
      <c r="G22" s="67"/>
    </row>
    <row r="23" spans="1:13" s="99" customFormat="1" ht="32.25" customHeight="1" x14ac:dyDescent="0.25">
      <c r="A23" s="101" t="s">
        <v>80</v>
      </c>
      <c r="B23" s="113">
        <v>60</v>
      </c>
      <c r="C23" s="140">
        <v>8.2899999999999991</v>
      </c>
      <c r="D23" s="140">
        <f t="shared" si="6"/>
        <v>8.4558</v>
      </c>
      <c r="E23" s="108">
        <f t="shared" si="7"/>
        <v>8.621599999999999</v>
      </c>
      <c r="F23" s="100">
        <v>10</v>
      </c>
      <c r="G23" s="67"/>
    </row>
    <row r="24" spans="1:13" s="99" customFormat="1" ht="32.25" customHeight="1" x14ac:dyDescent="0.25">
      <c r="A24" s="101" t="s">
        <v>225</v>
      </c>
      <c r="B24" s="113">
        <v>60</v>
      </c>
      <c r="C24" s="140">
        <v>3.37</v>
      </c>
      <c r="D24" s="140">
        <f t="shared" ref="D24" si="16">C24*1.02</f>
        <v>3.4374000000000002</v>
      </c>
      <c r="E24" s="108">
        <f t="shared" ref="E24" si="17">C24*1.04</f>
        <v>3.5048000000000004</v>
      </c>
      <c r="F24" s="100">
        <v>10</v>
      </c>
      <c r="G24" s="67"/>
    </row>
    <row r="25" spans="1:13" s="99" customFormat="1" ht="32.25" customHeight="1" x14ac:dyDescent="0.25">
      <c r="A25" s="101" t="s">
        <v>224</v>
      </c>
      <c r="B25" s="113">
        <v>60</v>
      </c>
      <c r="C25" s="140">
        <v>3.47</v>
      </c>
      <c r="D25" s="140">
        <f t="shared" ref="D25" si="18">C25*1.02</f>
        <v>3.5394000000000001</v>
      </c>
      <c r="E25" s="108">
        <f t="shared" ref="E25" si="19">C25*1.04</f>
        <v>3.6088000000000005</v>
      </c>
      <c r="F25" s="100">
        <v>10</v>
      </c>
      <c r="G25" s="183"/>
    </row>
    <row r="26" spans="1:13" s="99" customFormat="1" ht="32.25" customHeight="1" x14ac:dyDescent="0.25">
      <c r="A26" s="232" t="s">
        <v>154</v>
      </c>
      <c r="B26" s="233"/>
      <c r="C26" s="233"/>
      <c r="D26" s="233"/>
      <c r="E26" s="233"/>
      <c r="F26" s="233"/>
      <c r="G26" s="239"/>
      <c r="H26" s="239"/>
      <c r="I26" s="239"/>
      <c r="J26" s="239"/>
      <c r="K26" s="239"/>
      <c r="L26" s="239"/>
      <c r="M26" s="240"/>
    </row>
    <row r="27" spans="1:13" s="99" customFormat="1" ht="32.25" customHeight="1" x14ac:dyDescent="0.25">
      <c r="A27" s="168" t="s">
        <v>57</v>
      </c>
      <c r="B27" s="102">
        <v>45</v>
      </c>
      <c r="C27" s="103">
        <v>9.23</v>
      </c>
      <c r="D27" s="103">
        <f>C27*1.02</f>
        <v>9.4146000000000001</v>
      </c>
      <c r="E27" s="103">
        <f>C27*1.04</f>
        <v>9.5992000000000015</v>
      </c>
      <c r="F27" s="104">
        <v>10</v>
      </c>
      <c r="G27" s="67"/>
      <c r="H27" s="101" t="s">
        <v>56</v>
      </c>
      <c r="I27" s="110">
        <v>15</v>
      </c>
      <c r="J27" s="108">
        <v>5.24</v>
      </c>
      <c r="K27" s="109">
        <f>J27*1.02</f>
        <v>5.3448000000000002</v>
      </c>
      <c r="L27" s="109">
        <f>J27*1.04</f>
        <v>5.4496000000000002</v>
      </c>
      <c r="M27" s="111">
        <v>10</v>
      </c>
    </row>
    <row r="28" spans="1:13" s="99" customFormat="1" ht="32.25" customHeight="1" x14ac:dyDescent="0.25">
      <c r="A28" s="167" t="s">
        <v>169</v>
      </c>
      <c r="B28" s="100">
        <v>15</v>
      </c>
      <c r="C28" s="108">
        <v>3.97</v>
      </c>
      <c r="D28" s="108">
        <f>C28*1.02</f>
        <v>4.0494000000000003</v>
      </c>
      <c r="E28" s="108">
        <f>C28*1.04</f>
        <v>4.1288</v>
      </c>
      <c r="F28" s="100">
        <v>10</v>
      </c>
      <c r="G28" s="67"/>
      <c r="H28" s="163"/>
      <c r="I28" s="125"/>
      <c r="J28" s="120"/>
      <c r="K28" s="120"/>
      <c r="L28" s="120"/>
      <c r="M28" s="125"/>
    </row>
    <row r="29" spans="1:13" s="68" customFormat="1" ht="36" customHeight="1" x14ac:dyDescent="0.25">
      <c r="A29" s="232" t="s">
        <v>38</v>
      </c>
      <c r="B29" s="233"/>
      <c r="C29" s="233"/>
      <c r="D29" s="233"/>
      <c r="E29" s="233"/>
      <c r="F29" s="233"/>
      <c r="G29" s="239"/>
      <c r="H29" s="239"/>
      <c r="I29" s="239"/>
      <c r="J29" s="239"/>
      <c r="K29" s="239"/>
      <c r="L29" s="239"/>
      <c r="M29" s="240"/>
    </row>
    <row r="30" spans="1:13" s="68" customFormat="1" ht="28.5" customHeight="1" x14ac:dyDescent="0.25">
      <c r="A30" s="169" t="s">
        <v>108</v>
      </c>
      <c r="B30" s="164">
        <v>30</v>
      </c>
      <c r="C30" s="151">
        <v>3.01</v>
      </c>
      <c r="D30" s="151">
        <f>C30*1.02</f>
        <v>3.0701999999999998</v>
      </c>
      <c r="E30" s="151">
        <f>C30*1.04</f>
        <v>3.1303999999999998</v>
      </c>
      <c r="F30" s="164">
        <v>10</v>
      </c>
      <c r="G30" s="67"/>
      <c r="H30" s="170" t="s">
        <v>110</v>
      </c>
      <c r="I30" s="165">
        <v>30</v>
      </c>
      <c r="J30" s="143">
        <v>12.56</v>
      </c>
      <c r="K30" s="143">
        <f>J30*1.02</f>
        <v>12.811200000000001</v>
      </c>
      <c r="L30" s="143">
        <f>J30*1.04</f>
        <v>13.0624</v>
      </c>
      <c r="M30" s="121">
        <v>10</v>
      </c>
    </row>
    <row r="31" spans="1:13" s="68" customFormat="1" ht="30.75" customHeight="1" x14ac:dyDescent="0.25">
      <c r="A31" s="166" t="s">
        <v>109</v>
      </c>
      <c r="B31" s="100">
        <v>30</v>
      </c>
      <c r="C31" s="108">
        <v>5.72</v>
      </c>
      <c r="D31" s="108">
        <f t="shared" ref="D31" si="20">C31*1.02</f>
        <v>5.8343999999999996</v>
      </c>
      <c r="E31" s="108">
        <f>C31*1.04</f>
        <v>5.9488000000000003</v>
      </c>
      <c r="F31" s="100">
        <v>10</v>
      </c>
      <c r="G31" s="67"/>
      <c r="H31" s="101"/>
      <c r="I31" s="113"/>
      <c r="J31" s="108"/>
      <c r="K31" s="108"/>
      <c r="L31" s="108"/>
      <c r="M31" s="113"/>
    </row>
    <row r="32" spans="1:13" s="68" customFormat="1" ht="25.5" hidden="1" customHeight="1" x14ac:dyDescent="0.25">
      <c r="A32" s="74" t="s">
        <v>29</v>
      </c>
      <c r="B32" s="77">
        <v>25</v>
      </c>
      <c r="C32" s="75">
        <v>2.81</v>
      </c>
      <c r="D32" s="76">
        <f t="shared" ref="D32" si="21">C32*1.02</f>
        <v>2.8662000000000001</v>
      </c>
      <c r="E32" s="76">
        <f t="shared" ref="E32" si="22">C32*1.04</f>
        <v>2.9224000000000001</v>
      </c>
      <c r="F32" s="78">
        <v>11</v>
      </c>
      <c r="G32" s="73"/>
      <c r="H32" s="79"/>
      <c r="I32" s="77">
        <v>20</v>
      </c>
      <c r="J32" s="75">
        <v>4.5</v>
      </c>
      <c r="K32" s="76">
        <f t="shared" ref="K32" si="23">J32*1.02</f>
        <v>4.59</v>
      </c>
      <c r="L32" s="76">
        <f t="shared" ref="L32" si="24">J32*1.04</f>
        <v>4.68</v>
      </c>
      <c r="M32" s="78">
        <v>11</v>
      </c>
    </row>
    <row r="33" spans="1:14" s="68" customFormat="1" ht="32.25" customHeight="1" x14ac:dyDescent="0.25">
      <c r="A33" s="241" t="s">
        <v>165</v>
      </c>
      <c r="B33" s="242"/>
      <c r="C33" s="243"/>
      <c r="D33" s="243"/>
      <c r="E33" s="243"/>
      <c r="F33" s="242"/>
      <c r="G33" s="204"/>
      <c r="H33" s="204"/>
      <c r="I33" s="204"/>
      <c r="J33" s="208"/>
      <c r="K33" s="208"/>
      <c r="L33" s="208"/>
      <c r="M33" s="205"/>
      <c r="N33" s="72"/>
    </row>
    <row r="34" spans="1:14" s="68" customFormat="1" ht="27.75" customHeight="1" x14ac:dyDescent="0.25">
      <c r="A34" s="168" t="s">
        <v>76</v>
      </c>
      <c r="B34" s="112">
        <v>45</v>
      </c>
      <c r="C34" s="103">
        <v>8.65</v>
      </c>
      <c r="D34" s="103">
        <f t="shared" ref="D34" si="25">C34*1.02</f>
        <v>8.8230000000000004</v>
      </c>
      <c r="E34" s="103">
        <f t="shared" ref="E34" si="26">C34*1.04</f>
        <v>8.9960000000000004</v>
      </c>
      <c r="F34" s="104">
        <v>10</v>
      </c>
      <c r="G34" s="171"/>
      <c r="H34" s="172" t="s">
        <v>99</v>
      </c>
      <c r="I34" s="114">
        <v>45</v>
      </c>
      <c r="J34" s="108">
        <v>8.34</v>
      </c>
      <c r="K34" s="108">
        <f t="shared" ref="K34" si="27">J34*1.02</f>
        <v>8.5068000000000001</v>
      </c>
      <c r="L34" s="108">
        <f t="shared" ref="L34" si="28">J34*1.04</f>
        <v>8.6736000000000004</v>
      </c>
      <c r="M34" s="113">
        <v>10</v>
      </c>
    </row>
    <row r="35" spans="1:14" s="68" customFormat="1" ht="27.75" customHeight="1" x14ac:dyDescent="0.25">
      <c r="A35" s="168" t="s">
        <v>170</v>
      </c>
      <c r="B35" s="112">
        <v>45</v>
      </c>
      <c r="C35" s="103">
        <v>2.82</v>
      </c>
      <c r="D35" s="103">
        <f t="shared" ref="D35" si="29">C35*1.02</f>
        <v>2.8763999999999998</v>
      </c>
      <c r="E35" s="103">
        <f t="shared" ref="E35" si="30">C35*1.04</f>
        <v>2.9327999999999999</v>
      </c>
      <c r="F35" s="104">
        <v>10</v>
      </c>
      <c r="G35" s="171"/>
      <c r="H35" s="195" t="s">
        <v>171</v>
      </c>
      <c r="I35" s="114">
        <v>45</v>
      </c>
      <c r="J35" s="108">
        <v>3.16</v>
      </c>
      <c r="K35" s="108">
        <f>J35*1.02</f>
        <v>3.2232000000000003</v>
      </c>
      <c r="L35" s="108">
        <f>J35*1.04</f>
        <v>3.2864000000000004</v>
      </c>
      <c r="M35" s="113">
        <v>10</v>
      </c>
    </row>
    <row r="36" spans="1:14" s="68" customFormat="1" ht="27.75" customHeight="1" x14ac:dyDescent="0.25">
      <c r="A36" s="167" t="s">
        <v>159</v>
      </c>
      <c r="B36" s="100">
        <v>45</v>
      </c>
      <c r="C36" s="108">
        <v>8.1300000000000008</v>
      </c>
      <c r="D36" s="108">
        <f t="shared" ref="D36" si="31">C36*1.02</f>
        <v>8.2926000000000002</v>
      </c>
      <c r="E36" s="108">
        <f t="shared" ref="E36" si="32">C36*1.04</f>
        <v>8.4552000000000014</v>
      </c>
      <c r="F36" s="100">
        <v>10</v>
      </c>
      <c r="G36" s="171"/>
      <c r="H36" s="168" t="s">
        <v>101</v>
      </c>
      <c r="I36" s="112">
        <v>45</v>
      </c>
      <c r="J36" s="103">
        <v>9.0299999999999994</v>
      </c>
      <c r="K36" s="103">
        <f>J36*1.02</f>
        <v>9.2105999999999995</v>
      </c>
      <c r="L36" s="103">
        <f>J36*1.04</f>
        <v>9.3911999999999995</v>
      </c>
      <c r="M36" s="123">
        <v>10</v>
      </c>
    </row>
    <row r="37" spans="1:14" s="68" customFormat="1" ht="29.25" customHeight="1" x14ac:dyDescent="0.25">
      <c r="A37" s="101" t="s">
        <v>86</v>
      </c>
      <c r="B37" s="114">
        <v>45</v>
      </c>
      <c r="C37" s="108">
        <v>8.14</v>
      </c>
      <c r="D37" s="108">
        <f>C37*1.02</f>
        <v>8.3028000000000013</v>
      </c>
      <c r="E37" s="108">
        <f>C37*1.04</f>
        <v>8.4656000000000002</v>
      </c>
      <c r="F37" s="113">
        <v>10</v>
      </c>
      <c r="G37" s="171"/>
      <c r="H37" s="194" t="s">
        <v>226</v>
      </c>
      <c r="I37" s="112">
        <v>45</v>
      </c>
      <c r="J37" s="103">
        <v>2.81</v>
      </c>
      <c r="K37" s="103">
        <f>J37*1.02</f>
        <v>2.8662000000000001</v>
      </c>
      <c r="L37" s="103">
        <f>J37*1.04</f>
        <v>2.9224000000000001</v>
      </c>
      <c r="M37" s="123">
        <v>10</v>
      </c>
    </row>
    <row r="38" spans="1:14" s="68" customFormat="1" ht="29.25" customHeight="1" x14ac:dyDescent="0.25">
      <c r="A38" s="173"/>
      <c r="B38" s="161"/>
      <c r="C38" s="116"/>
      <c r="D38" s="108"/>
      <c r="E38" s="108"/>
      <c r="F38" s="161"/>
      <c r="G38" s="171"/>
      <c r="H38" s="168" t="s">
        <v>181</v>
      </c>
      <c r="I38" s="291">
        <v>45</v>
      </c>
      <c r="J38" s="292">
        <v>4.55</v>
      </c>
      <c r="K38" s="103">
        <f>J38*1.02</f>
        <v>4.641</v>
      </c>
      <c r="L38" s="103">
        <f>J38*1.04</f>
        <v>4.7320000000000002</v>
      </c>
      <c r="M38" s="291">
        <v>10</v>
      </c>
    </row>
    <row r="39" spans="1:14" s="68" customFormat="1" ht="29.25" customHeight="1" x14ac:dyDescent="0.25">
      <c r="A39" s="241" t="s">
        <v>166</v>
      </c>
      <c r="B39" s="242"/>
      <c r="C39" s="243"/>
      <c r="D39" s="243"/>
      <c r="E39" s="243"/>
      <c r="F39" s="242"/>
      <c r="G39" s="204"/>
      <c r="H39" s="242"/>
      <c r="I39" s="242"/>
      <c r="J39" s="243"/>
      <c r="K39" s="243"/>
      <c r="L39" s="243"/>
      <c r="M39" s="286"/>
    </row>
    <row r="40" spans="1:14" s="68" customFormat="1" ht="29.25" customHeight="1" x14ac:dyDescent="0.25">
      <c r="A40" s="101" t="s">
        <v>152</v>
      </c>
      <c r="B40" s="107">
        <v>35</v>
      </c>
      <c r="C40" s="108">
        <v>8.8699999999999992</v>
      </c>
      <c r="D40" s="109">
        <f t="shared" ref="D40" si="33">C40*1.02</f>
        <v>9.0473999999999997</v>
      </c>
      <c r="E40" s="109">
        <f t="shared" ref="E40" si="34">C40*1.04</f>
        <v>9.2248000000000001</v>
      </c>
      <c r="F40" s="107">
        <v>10</v>
      </c>
      <c r="G40" s="171"/>
      <c r="H40" s="167" t="s">
        <v>160</v>
      </c>
      <c r="I40" s="100">
        <v>45</v>
      </c>
      <c r="J40" s="116">
        <v>8.4600000000000009</v>
      </c>
      <c r="K40" s="108">
        <f>J40*1.02</f>
        <v>8.6292000000000009</v>
      </c>
      <c r="L40" s="108">
        <f>J40*1.04</f>
        <v>8.7984000000000009</v>
      </c>
      <c r="M40" s="100">
        <v>10</v>
      </c>
    </row>
    <row r="41" spans="1:14" s="68" customFormat="1" ht="29.25" customHeight="1" x14ac:dyDescent="0.25">
      <c r="A41" s="167" t="s">
        <v>153</v>
      </c>
      <c r="B41" s="100">
        <v>35</v>
      </c>
      <c r="C41" s="116">
        <v>9.44</v>
      </c>
      <c r="D41" s="108">
        <f>C41*1.02</f>
        <v>9.6288</v>
      </c>
      <c r="E41" s="108">
        <f>C41*1.04</f>
        <v>9.8176000000000005</v>
      </c>
      <c r="F41" s="100">
        <v>10</v>
      </c>
      <c r="G41" s="171"/>
      <c r="H41" s="167" t="s">
        <v>233</v>
      </c>
      <c r="I41" s="100">
        <v>40</v>
      </c>
      <c r="J41" s="116">
        <v>6.79</v>
      </c>
      <c r="K41" s="108">
        <f>J41*1.02</f>
        <v>6.9257999999999997</v>
      </c>
      <c r="L41" s="108">
        <f>J41*1.04</f>
        <v>7.0616000000000003</v>
      </c>
      <c r="M41" s="100">
        <v>10</v>
      </c>
    </row>
    <row r="42" spans="1:14" s="68" customFormat="1" ht="34.5" customHeight="1" x14ac:dyDescent="0.25">
      <c r="A42" s="203" t="s">
        <v>10</v>
      </c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5"/>
    </row>
    <row r="43" spans="1:14" s="68" customFormat="1" ht="34.5" customHeight="1" x14ac:dyDescent="0.25">
      <c r="A43" s="244" t="s">
        <v>167</v>
      </c>
      <c r="B43" s="245"/>
      <c r="C43" s="245"/>
      <c r="D43" s="245"/>
      <c r="E43" s="245"/>
      <c r="F43" s="246"/>
      <c r="G43" s="186"/>
      <c r="H43" s="244" t="s">
        <v>168</v>
      </c>
      <c r="I43" s="245"/>
      <c r="J43" s="245"/>
      <c r="K43" s="245"/>
      <c r="L43" s="245"/>
      <c r="M43" s="246"/>
    </row>
    <row r="44" spans="1:14" s="68" customFormat="1" ht="30" customHeight="1" x14ac:dyDescent="0.25">
      <c r="A44" s="170" t="s">
        <v>139</v>
      </c>
      <c r="B44" s="185">
        <v>90</v>
      </c>
      <c r="C44" s="143">
        <v>26.67</v>
      </c>
      <c r="D44" s="143">
        <f t="shared" ref="D44:D45" si="35">C44*1.02</f>
        <v>27.203400000000002</v>
      </c>
      <c r="E44" s="143">
        <f t="shared" ref="E44" si="36">C44*1.04</f>
        <v>27.736800000000002</v>
      </c>
      <c r="F44" s="121">
        <v>10</v>
      </c>
      <c r="G44" s="171"/>
      <c r="H44" s="170" t="s">
        <v>105</v>
      </c>
      <c r="I44" s="185">
        <v>120</v>
      </c>
      <c r="J44" s="143">
        <v>15.67</v>
      </c>
      <c r="K44" s="143">
        <f t="shared" ref="K44" si="37">J44*1.02</f>
        <v>15.9834</v>
      </c>
      <c r="L44" s="143">
        <f>J44*1.04</f>
        <v>16.296800000000001</v>
      </c>
      <c r="M44" s="121">
        <v>10</v>
      </c>
    </row>
    <row r="45" spans="1:14" s="68" customFormat="1" ht="30" customHeight="1" x14ac:dyDescent="0.25">
      <c r="A45" s="168" t="s">
        <v>140</v>
      </c>
      <c r="B45" s="112">
        <v>90</v>
      </c>
      <c r="C45" s="103">
        <v>26.26</v>
      </c>
      <c r="D45" s="103">
        <f t="shared" si="35"/>
        <v>26.785200000000003</v>
      </c>
      <c r="E45" s="103">
        <f t="shared" ref="E45" si="38">C45*1.04</f>
        <v>27.310400000000001</v>
      </c>
      <c r="F45" s="104">
        <v>10</v>
      </c>
      <c r="G45" s="171"/>
      <c r="H45" s="167" t="s">
        <v>88</v>
      </c>
      <c r="I45" s="100">
        <v>90</v>
      </c>
      <c r="J45" s="108">
        <v>18.059999999999999</v>
      </c>
      <c r="K45" s="108">
        <f>J45*1.02</f>
        <v>18.421199999999999</v>
      </c>
      <c r="L45" s="108">
        <f>J45*1.04</f>
        <v>18.782399999999999</v>
      </c>
      <c r="M45" s="100">
        <v>10</v>
      </c>
    </row>
    <row r="46" spans="1:14" s="68" customFormat="1" ht="30" customHeight="1" x14ac:dyDescent="0.25">
      <c r="A46" s="167" t="s">
        <v>184</v>
      </c>
      <c r="B46" s="112">
        <v>90</v>
      </c>
      <c r="C46" s="108">
        <v>20.260000000000002</v>
      </c>
      <c r="D46" s="108">
        <f>C46*1.02</f>
        <v>20.665200000000002</v>
      </c>
      <c r="E46" s="108">
        <f>C46*1.04</f>
        <v>21.070400000000003</v>
      </c>
      <c r="F46" s="113">
        <v>10</v>
      </c>
      <c r="G46" s="171"/>
      <c r="H46" s="167" t="s">
        <v>132</v>
      </c>
      <c r="I46" s="185">
        <v>120</v>
      </c>
      <c r="J46" s="108">
        <v>25.38</v>
      </c>
      <c r="K46" s="108">
        <f>J46*1.02</f>
        <v>25.887599999999999</v>
      </c>
      <c r="L46" s="108">
        <f>J46*1.04</f>
        <v>26.395199999999999</v>
      </c>
      <c r="M46" s="100">
        <v>10</v>
      </c>
    </row>
    <row r="47" spans="1:14" s="68" customFormat="1" ht="29.25" customHeight="1" x14ac:dyDescent="0.25">
      <c r="A47" s="167" t="s">
        <v>185</v>
      </c>
      <c r="B47" s="112">
        <v>90</v>
      </c>
      <c r="C47" s="108">
        <v>18.47</v>
      </c>
      <c r="D47" s="108">
        <f>C47*1.02</f>
        <v>18.839399999999998</v>
      </c>
      <c r="E47" s="108">
        <f>C47*1.04</f>
        <v>19.2088</v>
      </c>
      <c r="F47" s="113">
        <v>10</v>
      </c>
      <c r="G47" s="171"/>
      <c r="H47" s="101" t="s">
        <v>180</v>
      </c>
      <c r="I47" s="114">
        <v>25</v>
      </c>
      <c r="J47" s="108">
        <v>23.65</v>
      </c>
      <c r="K47" s="108">
        <f>J47*1.02</f>
        <v>24.122999999999998</v>
      </c>
      <c r="L47" s="108">
        <f>J47*1.04</f>
        <v>24.596</v>
      </c>
      <c r="M47" s="115">
        <v>10</v>
      </c>
    </row>
    <row r="48" spans="1:14" s="68" customFormat="1" ht="30" customHeight="1" x14ac:dyDescent="0.25">
      <c r="A48" s="167" t="s">
        <v>106</v>
      </c>
      <c r="B48" s="112">
        <v>90</v>
      </c>
      <c r="C48" s="108">
        <v>18.25</v>
      </c>
      <c r="D48" s="108">
        <f t="shared" ref="D48" si="39">C48*1.02</f>
        <v>18.615000000000002</v>
      </c>
      <c r="E48" s="108">
        <f t="shared" ref="E48" si="40">C48*1.04</f>
        <v>18.98</v>
      </c>
      <c r="F48" s="100">
        <v>10</v>
      </c>
      <c r="G48" s="171"/>
      <c r="H48" s="167" t="s">
        <v>134</v>
      </c>
      <c r="I48" s="185">
        <v>120</v>
      </c>
      <c r="J48" s="108">
        <v>25.28</v>
      </c>
      <c r="K48" s="108">
        <f>J48*1.02</f>
        <v>25.785600000000002</v>
      </c>
      <c r="L48" s="108">
        <f>J48*1.04</f>
        <v>26.291200000000003</v>
      </c>
      <c r="M48" s="100">
        <v>10</v>
      </c>
    </row>
    <row r="49" spans="1:13" s="68" customFormat="1" ht="30" customHeight="1" x14ac:dyDescent="0.25">
      <c r="A49" s="101" t="s">
        <v>137</v>
      </c>
      <c r="B49" s="112">
        <v>90</v>
      </c>
      <c r="C49" s="108">
        <v>24.96</v>
      </c>
      <c r="D49" s="116">
        <f t="shared" ref="D49:D52" si="41">C49*1.02</f>
        <v>25.459200000000003</v>
      </c>
      <c r="E49" s="116">
        <f>C49*1.04</f>
        <v>25.958400000000001</v>
      </c>
      <c r="F49" s="113">
        <v>10</v>
      </c>
      <c r="G49" s="171"/>
      <c r="H49" s="101" t="s">
        <v>131</v>
      </c>
      <c r="I49" s="185">
        <v>120</v>
      </c>
      <c r="J49" s="108">
        <v>25.77</v>
      </c>
      <c r="K49" s="108">
        <f>J49*1.02</f>
        <v>26.285399999999999</v>
      </c>
      <c r="L49" s="108">
        <f>J49*1.04</f>
        <v>26.800799999999999</v>
      </c>
      <c r="M49" s="115">
        <v>10</v>
      </c>
    </row>
    <row r="50" spans="1:13" s="68" customFormat="1" ht="30" customHeight="1" x14ac:dyDescent="0.25">
      <c r="A50" s="101" t="s">
        <v>151</v>
      </c>
      <c r="B50" s="112">
        <v>90</v>
      </c>
      <c r="C50" s="108">
        <v>25.96</v>
      </c>
      <c r="D50" s="108">
        <f t="shared" si="41"/>
        <v>26.479200000000002</v>
      </c>
      <c r="E50" s="108">
        <f t="shared" ref="E50:E52" si="42">C50*1.04</f>
        <v>26.9984</v>
      </c>
      <c r="F50" s="113">
        <v>10</v>
      </c>
      <c r="G50" s="171"/>
      <c r="H50" s="167" t="s">
        <v>186</v>
      </c>
      <c r="I50" s="185">
        <v>120</v>
      </c>
      <c r="J50" s="108">
        <v>19.14</v>
      </c>
      <c r="K50" s="108">
        <f>J50*1.02</f>
        <v>19.5228</v>
      </c>
      <c r="L50" s="108">
        <f>J50*1.04</f>
        <v>19.9056</v>
      </c>
      <c r="M50" s="100">
        <v>10</v>
      </c>
    </row>
    <row r="51" spans="1:13" s="68" customFormat="1" ht="27.75" customHeight="1" x14ac:dyDescent="0.25">
      <c r="A51" s="167" t="s">
        <v>182</v>
      </c>
      <c r="B51" s="112">
        <v>90</v>
      </c>
      <c r="C51" s="108">
        <v>18.54</v>
      </c>
      <c r="D51" s="108">
        <f t="shared" si="41"/>
        <v>18.910799999999998</v>
      </c>
      <c r="E51" s="108">
        <f t="shared" si="42"/>
        <v>19.281600000000001</v>
      </c>
      <c r="F51" s="113">
        <v>10</v>
      </c>
      <c r="G51" s="171"/>
      <c r="H51" s="168" t="s">
        <v>104</v>
      </c>
      <c r="I51" s="185">
        <v>120</v>
      </c>
      <c r="J51" s="103">
        <v>21.62</v>
      </c>
      <c r="K51" s="103">
        <f>J51*1.02</f>
        <v>22.052400000000002</v>
      </c>
      <c r="L51" s="103">
        <f>J51*1.04</f>
        <v>22.484800000000003</v>
      </c>
      <c r="M51" s="104">
        <v>10</v>
      </c>
    </row>
    <row r="52" spans="1:13" s="68" customFormat="1" ht="27.75" customHeight="1" x14ac:dyDescent="0.25">
      <c r="A52" s="167" t="s">
        <v>183</v>
      </c>
      <c r="B52" s="113">
        <v>90</v>
      </c>
      <c r="C52" s="108">
        <v>22.93</v>
      </c>
      <c r="D52" s="108">
        <f t="shared" si="41"/>
        <v>23.3886</v>
      </c>
      <c r="E52" s="108">
        <f t="shared" si="42"/>
        <v>23.847200000000001</v>
      </c>
      <c r="F52" s="113">
        <v>10</v>
      </c>
      <c r="G52" s="171"/>
      <c r="H52" s="101" t="s">
        <v>133</v>
      </c>
      <c r="I52" s="185">
        <v>120</v>
      </c>
      <c r="J52" s="116">
        <v>22.02</v>
      </c>
      <c r="K52" s="116">
        <f>J52*1.02</f>
        <v>22.4604</v>
      </c>
      <c r="L52" s="116">
        <f>J52*1.04</f>
        <v>22.9008</v>
      </c>
      <c r="M52" s="144">
        <v>10</v>
      </c>
    </row>
    <row r="53" spans="1:13" s="68" customFormat="1" ht="27.75" customHeight="1" x14ac:dyDescent="0.25">
      <c r="G53" s="171"/>
      <c r="H53" s="101" t="s">
        <v>130</v>
      </c>
      <c r="I53" s="150">
        <v>120</v>
      </c>
      <c r="J53" s="108">
        <v>24.61</v>
      </c>
      <c r="K53" s="116">
        <f t="shared" ref="K53" si="43">J53*1.02</f>
        <v>25.1022</v>
      </c>
      <c r="L53" s="116">
        <f t="shared" ref="L53" si="44">J53*1.04</f>
        <v>25.5944</v>
      </c>
      <c r="M53" s="113">
        <v>10</v>
      </c>
    </row>
    <row r="54" spans="1:13" s="68" customFormat="1" ht="36" customHeight="1" x14ac:dyDescent="0.25">
      <c r="A54" s="232" t="s">
        <v>11</v>
      </c>
      <c r="B54" s="233"/>
      <c r="C54" s="233"/>
      <c r="D54" s="233"/>
      <c r="E54" s="233"/>
      <c r="F54" s="233"/>
      <c r="G54" s="233"/>
      <c r="H54" s="233"/>
      <c r="I54" s="233"/>
      <c r="J54" s="233"/>
      <c r="K54" s="233"/>
      <c r="L54" s="233"/>
      <c r="M54" s="234"/>
    </row>
    <row r="55" spans="1:13" s="141" customFormat="1" ht="30" customHeight="1" x14ac:dyDescent="0.25">
      <c r="A55" s="172" t="s">
        <v>125</v>
      </c>
      <c r="B55" s="290">
        <v>45</v>
      </c>
      <c r="C55" s="151">
        <v>19.079999999999998</v>
      </c>
      <c r="D55" s="151">
        <f>C55*1.02</f>
        <v>19.461599999999997</v>
      </c>
      <c r="E55" s="151">
        <f>C55*1.04</f>
        <v>19.8432</v>
      </c>
      <c r="F55" s="150">
        <v>10</v>
      </c>
      <c r="G55" s="171"/>
      <c r="H55" s="101" t="s">
        <v>126</v>
      </c>
      <c r="I55" s="118">
        <v>45</v>
      </c>
      <c r="J55" s="108">
        <v>12.56</v>
      </c>
      <c r="K55" s="109">
        <f>J55*1.02</f>
        <v>12.811200000000001</v>
      </c>
      <c r="L55" s="109">
        <f>J55*1.04</f>
        <v>13.0624</v>
      </c>
      <c r="M55" s="107">
        <v>10</v>
      </c>
    </row>
    <row r="56" spans="1:13" s="141" customFormat="1" ht="30" customHeight="1" x14ac:dyDescent="0.25">
      <c r="A56" s="101" t="s">
        <v>198</v>
      </c>
      <c r="B56" s="118">
        <v>45</v>
      </c>
      <c r="C56" s="108">
        <v>8.9700000000000006</v>
      </c>
      <c r="D56" s="109">
        <f>C56*1.02</f>
        <v>9.1494</v>
      </c>
      <c r="E56" s="109">
        <f>C56*1.04</f>
        <v>9.3288000000000011</v>
      </c>
      <c r="F56" s="107">
        <v>10</v>
      </c>
      <c r="G56" s="171"/>
    </row>
    <row r="57" spans="1:13" s="68" customFormat="1" ht="38.25" customHeight="1" x14ac:dyDescent="0.25">
      <c r="A57" s="232" t="s">
        <v>12</v>
      </c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4"/>
    </row>
    <row r="58" spans="1:13" s="68" customFormat="1" ht="27.75" customHeight="1" x14ac:dyDescent="0.25">
      <c r="A58" s="101" t="s">
        <v>136</v>
      </c>
      <c r="B58" s="113">
        <v>40</v>
      </c>
      <c r="C58" s="108">
        <v>16.55</v>
      </c>
      <c r="D58" s="108">
        <f t="shared" ref="D58:D63" si="45">C58*1.02</f>
        <v>16.881</v>
      </c>
      <c r="E58" s="108">
        <f t="shared" ref="E58:E63" si="46">C58*1.04</f>
        <v>17.212</v>
      </c>
      <c r="F58" s="138">
        <v>10</v>
      </c>
      <c r="G58" s="171"/>
      <c r="H58" s="101" t="s">
        <v>83</v>
      </c>
      <c r="I58" s="117">
        <v>40</v>
      </c>
      <c r="J58" s="108">
        <v>16.739999999999998</v>
      </c>
      <c r="K58" s="109">
        <f t="shared" ref="K58:K59" si="47">J58*1.02</f>
        <v>17.0748</v>
      </c>
      <c r="L58" s="109">
        <f t="shared" ref="L58:L60" si="48">J58*1.04</f>
        <v>17.409599999999998</v>
      </c>
      <c r="M58" s="107">
        <v>10</v>
      </c>
    </row>
    <row r="59" spans="1:13" s="68" customFormat="1" ht="30" customHeight="1" x14ac:dyDescent="0.25">
      <c r="A59" s="101" t="s">
        <v>227</v>
      </c>
      <c r="B59" s="113">
        <v>25</v>
      </c>
      <c r="C59" s="108">
        <v>16.55</v>
      </c>
      <c r="D59" s="108">
        <f t="shared" si="45"/>
        <v>16.881</v>
      </c>
      <c r="E59" s="108">
        <f t="shared" si="46"/>
        <v>17.212</v>
      </c>
      <c r="F59" s="138">
        <v>10</v>
      </c>
      <c r="G59" s="171"/>
      <c r="H59" s="197" t="s">
        <v>232</v>
      </c>
      <c r="I59" s="117">
        <v>25</v>
      </c>
      <c r="J59" s="108">
        <v>16.739999999999998</v>
      </c>
      <c r="K59" s="109">
        <f t="shared" si="47"/>
        <v>17.0748</v>
      </c>
      <c r="L59" s="109">
        <f t="shared" si="48"/>
        <v>17.409599999999998</v>
      </c>
      <c r="M59" s="107">
        <v>10</v>
      </c>
    </row>
    <row r="60" spans="1:13" s="68" customFormat="1" ht="27.75" customHeight="1" x14ac:dyDescent="0.25">
      <c r="A60" s="167" t="s">
        <v>68</v>
      </c>
      <c r="B60" s="100">
        <v>40</v>
      </c>
      <c r="C60" s="108">
        <v>14.29</v>
      </c>
      <c r="D60" s="108">
        <f t="shared" si="45"/>
        <v>14.575799999999999</v>
      </c>
      <c r="E60" s="108">
        <f t="shared" si="46"/>
        <v>14.861599999999999</v>
      </c>
      <c r="F60" s="100">
        <v>10</v>
      </c>
      <c r="G60" s="171"/>
      <c r="H60" s="101" t="s">
        <v>91</v>
      </c>
      <c r="I60" s="117">
        <v>40</v>
      </c>
      <c r="J60" s="108">
        <v>8.4499999999999993</v>
      </c>
      <c r="K60" s="109">
        <f t="shared" ref="K60" si="49">J60*1.02</f>
        <v>8.6189999999999998</v>
      </c>
      <c r="L60" s="109">
        <f t="shared" si="48"/>
        <v>8.7880000000000003</v>
      </c>
      <c r="M60" s="107">
        <v>10</v>
      </c>
    </row>
    <row r="61" spans="1:13" s="68" customFormat="1" ht="27.75" customHeight="1" x14ac:dyDescent="0.25">
      <c r="A61" s="167" t="s">
        <v>228</v>
      </c>
      <c r="B61" s="100">
        <v>25</v>
      </c>
      <c r="C61" s="108">
        <v>14.29</v>
      </c>
      <c r="D61" s="108">
        <f t="shared" si="45"/>
        <v>14.575799999999999</v>
      </c>
      <c r="E61" s="108">
        <f t="shared" si="46"/>
        <v>14.861599999999999</v>
      </c>
      <c r="F61" s="100">
        <v>10</v>
      </c>
      <c r="G61" s="171"/>
      <c r="H61" s="101" t="s">
        <v>107</v>
      </c>
      <c r="I61" s="118">
        <v>40</v>
      </c>
      <c r="J61" s="108">
        <v>9.34</v>
      </c>
      <c r="K61" s="108">
        <f>J61*1.02</f>
        <v>9.5267999999999997</v>
      </c>
      <c r="L61" s="108">
        <f>J61*1.04</f>
        <v>9.7135999999999996</v>
      </c>
      <c r="M61" s="100">
        <v>10</v>
      </c>
    </row>
    <row r="62" spans="1:13" s="68" customFormat="1" ht="27.75" customHeight="1" x14ac:dyDescent="0.25">
      <c r="A62" s="101" t="s">
        <v>84</v>
      </c>
      <c r="B62" s="113">
        <v>40</v>
      </c>
      <c r="C62" s="108">
        <v>15.54</v>
      </c>
      <c r="D62" s="108">
        <f t="shared" si="45"/>
        <v>15.8508</v>
      </c>
      <c r="E62" s="108">
        <f t="shared" si="46"/>
        <v>16.1616</v>
      </c>
      <c r="F62" s="138">
        <v>10</v>
      </c>
      <c r="G62" s="171"/>
      <c r="H62" s="101" t="s">
        <v>231</v>
      </c>
      <c r="I62" s="118">
        <v>12</v>
      </c>
      <c r="J62" s="108">
        <v>9.34</v>
      </c>
      <c r="K62" s="108">
        <f>J62*1.02</f>
        <v>9.5267999999999997</v>
      </c>
      <c r="L62" s="108">
        <f>J62*1.04</f>
        <v>9.7135999999999996</v>
      </c>
      <c r="M62" s="100">
        <v>10</v>
      </c>
    </row>
    <row r="63" spans="1:13" s="68" customFormat="1" ht="27.75" customHeight="1" x14ac:dyDescent="0.25">
      <c r="A63" s="168" t="s">
        <v>229</v>
      </c>
      <c r="B63" s="112">
        <v>25</v>
      </c>
      <c r="C63" s="108">
        <v>15.54</v>
      </c>
      <c r="D63" s="108">
        <f t="shared" si="45"/>
        <v>15.8508</v>
      </c>
      <c r="E63" s="108">
        <f t="shared" si="46"/>
        <v>16.1616</v>
      </c>
      <c r="F63" s="119">
        <v>10</v>
      </c>
      <c r="G63" s="171"/>
      <c r="H63" s="101" t="s">
        <v>237</v>
      </c>
      <c r="I63" s="118">
        <v>25</v>
      </c>
      <c r="J63" s="108">
        <v>10.58</v>
      </c>
      <c r="K63" s="108">
        <f>J63*1.02</f>
        <v>10.791600000000001</v>
      </c>
      <c r="L63" s="108">
        <f>J63*1.04</f>
        <v>11.0032</v>
      </c>
      <c r="M63" s="100">
        <v>10</v>
      </c>
    </row>
    <row r="64" spans="1:13" s="68" customFormat="1" ht="30" customHeight="1" x14ac:dyDescent="0.25">
      <c r="A64" s="168" t="s">
        <v>69</v>
      </c>
      <c r="B64" s="174">
        <v>40</v>
      </c>
      <c r="C64" s="103">
        <v>16.11</v>
      </c>
      <c r="D64" s="103">
        <f t="shared" ref="D64:D65" si="50">C64*1.02</f>
        <v>16.432199999999998</v>
      </c>
      <c r="E64" s="103">
        <f t="shared" ref="E64:E65" si="51">C64*1.04</f>
        <v>16.7544</v>
      </c>
      <c r="F64" s="119">
        <v>10</v>
      </c>
      <c r="G64" s="171"/>
      <c r="H64" s="136"/>
      <c r="I64" s="125"/>
      <c r="J64" s="120"/>
      <c r="K64" s="120"/>
      <c r="L64" s="120"/>
      <c r="M64" s="196"/>
    </row>
    <row r="65" spans="1:15" s="68" customFormat="1" ht="30" customHeight="1" x14ac:dyDescent="0.25">
      <c r="A65" s="198" t="s">
        <v>230</v>
      </c>
      <c r="B65" s="174">
        <v>25</v>
      </c>
      <c r="C65" s="103">
        <v>16.11</v>
      </c>
      <c r="D65" s="103">
        <f t="shared" si="50"/>
        <v>16.432199999999998</v>
      </c>
      <c r="E65" s="103">
        <f t="shared" si="51"/>
        <v>16.7544</v>
      </c>
      <c r="F65" s="119">
        <v>10</v>
      </c>
      <c r="G65" s="171"/>
    </row>
    <row r="66" spans="1:15" s="68" customFormat="1" ht="30" customHeight="1" x14ac:dyDescent="0.25">
      <c r="A66" s="167" t="s">
        <v>138</v>
      </c>
      <c r="B66" s="100">
        <v>40</v>
      </c>
      <c r="C66" s="108">
        <v>31.11</v>
      </c>
      <c r="D66" s="108">
        <f>C66*1.02</f>
        <v>31.732199999999999</v>
      </c>
      <c r="E66" s="108">
        <f>C66*1.04</f>
        <v>32.354399999999998</v>
      </c>
      <c r="F66" s="100">
        <v>10</v>
      </c>
      <c r="G66" s="171"/>
      <c r="H66" s="136"/>
      <c r="I66" s="125"/>
      <c r="J66" s="120"/>
      <c r="K66" s="120"/>
      <c r="L66" s="120"/>
      <c r="M66" s="196"/>
    </row>
    <row r="67" spans="1:15" s="68" customFormat="1" ht="32.25" customHeight="1" x14ac:dyDescent="0.25">
      <c r="A67" s="200" t="s">
        <v>242</v>
      </c>
      <c r="B67" s="200"/>
      <c r="C67" s="200"/>
      <c r="D67" s="200"/>
      <c r="E67" s="200"/>
      <c r="F67" s="200"/>
      <c r="G67" s="200"/>
      <c r="H67" s="200"/>
      <c r="I67" s="200"/>
      <c r="J67" s="200"/>
      <c r="K67" s="293"/>
      <c r="L67" s="293"/>
      <c r="M67" s="293"/>
      <c r="O67" s="81"/>
    </row>
    <row r="68" spans="1:15" s="68" customFormat="1" ht="26.25" customHeight="1" x14ac:dyDescent="0.25">
      <c r="A68" s="295"/>
      <c r="B68" s="296" t="s">
        <v>243</v>
      </c>
      <c r="C68" s="296"/>
      <c r="D68" s="296"/>
      <c r="E68" s="297"/>
      <c r="F68" s="297" t="s">
        <v>71</v>
      </c>
      <c r="G68" s="298"/>
      <c r="H68" s="299"/>
      <c r="I68" s="299"/>
      <c r="J68" s="159"/>
      <c r="K68" s="293"/>
      <c r="L68" s="293"/>
      <c r="M68" s="293"/>
      <c r="O68" s="81"/>
    </row>
    <row r="69" spans="1:15" s="68" customFormat="1" ht="32.25" customHeight="1" x14ac:dyDescent="0.25">
      <c r="A69" s="295"/>
      <c r="B69" s="296"/>
      <c r="C69" s="296"/>
      <c r="D69" s="296"/>
      <c r="E69" s="90" t="s">
        <v>244</v>
      </c>
      <c r="F69" s="297"/>
      <c r="G69" s="298"/>
      <c r="H69" s="299"/>
      <c r="I69" s="299"/>
      <c r="J69" s="299"/>
      <c r="K69" s="293"/>
      <c r="L69" s="293"/>
      <c r="M69" s="293"/>
    </row>
    <row r="70" spans="1:15" s="39" customFormat="1" ht="27.75" customHeight="1" x14ac:dyDescent="0.25">
      <c r="A70" s="301" t="s">
        <v>241</v>
      </c>
      <c r="B70" s="301"/>
      <c r="C70" s="301"/>
      <c r="D70" s="301"/>
      <c r="E70" s="301"/>
      <c r="F70" s="301"/>
      <c r="G70" s="301"/>
      <c r="H70" s="301"/>
      <c r="I70" s="301"/>
      <c r="J70" s="301"/>
      <c r="K70" s="293"/>
      <c r="L70" s="293"/>
      <c r="M70" s="293"/>
    </row>
    <row r="71" spans="1:15" s="39" customFormat="1" ht="19.5" thickBot="1" x14ac:dyDescent="0.3">
      <c r="B71" s="300"/>
      <c r="C71" s="300"/>
      <c r="D71" s="300"/>
      <c r="E71" s="300"/>
      <c r="F71" s="300"/>
      <c r="G71" s="300"/>
      <c r="H71" s="300"/>
      <c r="I71" s="300"/>
      <c r="J71" s="300"/>
      <c r="K71" s="294"/>
      <c r="L71" s="294"/>
      <c r="M71" s="294"/>
    </row>
    <row r="72" spans="1:15" s="39" customFormat="1" ht="17.25" customHeight="1" x14ac:dyDescent="0.25">
      <c r="A72" s="2"/>
      <c r="B72" s="32"/>
      <c r="C72" s="12"/>
      <c r="D72" s="12"/>
      <c r="E72" s="12"/>
      <c r="F72" s="13"/>
      <c r="G72" s="14"/>
      <c r="H72" s="15"/>
      <c r="I72" s="35"/>
      <c r="J72" s="12"/>
      <c r="K72" s="3"/>
      <c r="L72" s="3"/>
      <c r="M72" s="4"/>
    </row>
    <row r="73" spans="1:15" s="39" customFormat="1" ht="17.25" customHeight="1" x14ac:dyDescent="0.25">
      <c r="A73" s="46"/>
      <c r="B73" s="47"/>
      <c r="C73" s="9"/>
      <c r="D73" s="9"/>
      <c r="E73" s="9"/>
      <c r="F73" s="6"/>
      <c r="G73" s="48"/>
      <c r="H73" s="8"/>
      <c r="I73" s="49"/>
      <c r="J73" s="9"/>
      <c r="K73" s="50"/>
      <c r="L73" s="50"/>
      <c r="M73" s="51"/>
    </row>
    <row r="74" spans="1:15" s="39" customFormat="1" ht="17.25" customHeight="1" x14ac:dyDescent="0.25">
      <c r="A74" s="46"/>
      <c r="B74" s="47"/>
      <c r="C74" s="9"/>
      <c r="D74" s="9"/>
      <c r="E74" s="9"/>
      <c r="F74" s="6"/>
      <c r="G74" s="48"/>
      <c r="H74" s="8"/>
      <c r="I74" s="49"/>
      <c r="J74" s="9"/>
      <c r="K74" s="50"/>
      <c r="L74" s="50"/>
      <c r="M74" s="51"/>
    </row>
    <row r="75" spans="1:15" s="39" customFormat="1" ht="17.25" customHeight="1" x14ac:dyDescent="0.25">
      <c r="A75" s="46"/>
      <c r="B75" s="47"/>
      <c r="C75" s="9"/>
      <c r="D75" s="9"/>
      <c r="E75" s="9"/>
      <c r="F75" s="6"/>
      <c r="G75" s="48"/>
      <c r="H75" s="8"/>
      <c r="I75" s="49"/>
      <c r="J75" s="9"/>
      <c r="K75" s="50"/>
      <c r="L75" s="50"/>
      <c r="M75" s="51"/>
    </row>
    <row r="76" spans="1:15" s="39" customFormat="1" ht="17.25" customHeight="1" x14ac:dyDescent="0.25">
      <c r="A76" s="46"/>
      <c r="B76" s="47"/>
      <c r="C76" s="9"/>
      <c r="D76" s="9"/>
      <c r="E76" s="9"/>
      <c r="F76" s="6"/>
      <c r="G76" s="48"/>
      <c r="H76" s="8"/>
      <c r="I76" s="49"/>
      <c r="J76" s="9"/>
      <c r="K76" s="50"/>
      <c r="L76" s="50"/>
      <c r="M76" s="51"/>
    </row>
    <row r="77" spans="1:15" s="39" customFormat="1" ht="17.25" customHeight="1" x14ac:dyDescent="0.25">
      <c r="A77" s="46"/>
      <c r="B77" s="47"/>
      <c r="C77" s="9"/>
      <c r="D77" s="9"/>
      <c r="E77" s="9"/>
      <c r="F77" s="6"/>
      <c r="G77" s="48"/>
      <c r="H77" s="8"/>
      <c r="I77" s="49"/>
      <c r="J77" s="9"/>
      <c r="K77" s="50"/>
      <c r="L77" s="50"/>
      <c r="M77" s="51"/>
    </row>
    <row r="78" spans="1:15" s="39" customFormat="1" ht="17.25" customHeight="1" x14ac:dyDescent="0.25">
      <c r="A78" s="46"/>
      <c r="B78" s="47"/>
      <c r="C78" s="9"/>
      <c r="D78" s="9"/>
      <c r="E78" s="9"/>
      <c r="F78" s="6"/>
      <c r="G78" s="48"/>
      <c r="H78" s="8"/>
      <c r="I78" s="49"/>
      <c r="J78" s="9"/>
      <c r="K78" s="50"/>
      <c r="L78" s="50"/>
      <c r="M78" s="51"/>
    </row>
    <row r="79" spans="1:15" s="39" customFormat="1" ht="51" customHeight="1" x14ac:dyDescent="0.25">
      <c r="A79" s="219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49"/>
    </row>
    <row r="80" spans="1:15" s="39" customFormat="1" ht="59.25" customHeight="1" x14ac:dyDescent="0.3">
      <c r="A80" s="60"/>
      <c r="B80" s="31"/>
      <c r="C80" s="61"/>
      <c r="D80" s="61"/>
      <c r="E80" s="61"/>
      <c r="F80" s="61"/>
      <c r="G80" s="61"/>
      <c r="H80" s="61"/>
      <c r="I80" s="31"/>
      <c r="J80" s="61"/>
      <c r="K80" s="19"/>
      <c r="L80" s="215"/>
      <c r="M80" s="216"/>
    </row>
    <row r="81" spans="1:13" s="39" customFormat="1" ht="33" customHeight="1" x14ac:dyDescent="0.3">
      <c r="A81" s="60"/>
      <c r="B81" s="31"/>
      <c r="C81" s="61"/>
      <c r="D81" s="61"/>
      <c r="E81" s="61"/>
      <c r="F81" s="61"/>
      <c r="G81" s="61"/>
      <c r="H81" s="61"/>
      <c r="I81" s="31"/>
      <c r="J81" s="61"/>
      <c r="K81" s="19"/>
      <c r="L81" s="62"/>
      <c r="M81" s="63"/>
    </row>
    <row r="82" spans="1:13" s="39" customFormat="1" ht="0.75" customHeight="1" thickBot="1" x14ac:dyDescent="0.35">
      <c r="A82" s="130"/>
      <c r="B82" s="31"/>
      <c r="C82" s="131"/>
      <c r="D82" s="131"/>
      <c r="E82" s="131"/>
      <c r="F82" s="131"/>
      <c r="G82" s="131"/>
      <c r="H82" s="131"/>
      <c r="I82" s="31"/>
      <c r="J82" s="131"/>
      <c r="K82" s="19"/>
      <c r="L82" s="132"/>
      <c r="M82" s="133"/>
    </row>
    <row r="83" spans="1:13" s="39" customFormat="1" ht="32.25" customHeight="1" thickBot="1" x14ac:dyDescent="0.3">
      <c r="A83" s="221" t="s">
        <v>0</v>
      </c>
      <c r="B83" s="223" t="s">
        <v>1</v>
      </c>
      <c r="C83" s="225" t="s">
        <v>5</v>
      </c>
      <c r="D83" s="226"/>
      <c r="E83" s="227"/>
      <c r="F83" s="252" t="s">
        <v>6</v>
      </c>
      <c r="G83" s="10"/>
      <c r="H83" s="230" t="s">
        <v>0</v>
      </c>
      <c r="I83" s="255" t="s">
        <v>1</v>
      </c>
      <c r="J83" s="257" t="s">
        <v>5</v>
      </c>
      <c r="K83" s="258"/>
      <c r="L83" s="259"/>
      <c r="M83" s="260" t="s">
        <v>6</v>
      </c>
    </row>
    <row r="84" spans="1:13" s="39" customFormat="1" ht="32.25" customHeight="1" x14ac:dyDescent="0.25">
      <c r="A84" s="250"/>
      <c r="B84" s="251"/>
      <c r="C84" s="16" t="s">
        <v>2</v>
      </c>
      <c r="D84" s="16" t="s">
        <v>3</v>
      </c>
      <c r="E84" s="16" t="s">
        <v>4</v>
      </c>
      <c r="F84" s="253"/>
      <c r="G84" s="10"/>
      <c r="H84" s="254"/>
      <c r="I84" s="256"/>
      <c r="J84" s="16" t="s">
        <v>2</v>
      </c>
      <c r="K84" s="5" t="s">
        <v>3</v>
      </c>
      <c r="L84" s="5" t="s">
        <v>4</v>
      </c>
      <c r="M84" s="261"/>
    </row>
    <row r="85" spans="1:13" s="39" customFormat="1" ht="36" customHeight="1" x14ac:dyDescent="0.25">
      <c r="A85" s="203" t="s">
        <v>7</v>
      </c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5"/>
    </row>
    <row r="86" spans="1:13" s="39" customFormat="1" ht="34.5" customHeight="1" x14ac:dyDescent="0.25">
      <c r="A86" s="262" t="s">
        <v>8</v>
      </c>
      <c r="B86" s="263"/>
      <c r="C86" s="263"/>
      <c r="D86" s="263"/>
      <c r="E86" s="263"/>
      <c r="F86" s="263"/>
      <c r="G86" s="263"/>
      <c r="H86" s="264"/>
      <c r="I86" s="264"/>
      <c r="J86" s="264"/>
      <c r="K86" s="264"/>
      <c r="L86" s="264"/>
      <c r="M86" s="265"/>
    </row>
    <row r="87" spans="1:13" s="99" customFormat="1" ht="32.25" customHeight="1" x14ac:dyDescent="0.25">
      <c r="A87" s="168" t="s">
        <v>100</v>
      </c>
      <c r="B87" s="112">
        <v>12</v>
      </c>
      <c r="C87" s="103">
        <v>14.68</v>
      </c>
      <c r="D87" s="103">
        <f>C87*1.02</f>
        <v>14.973599999999999</v>
      </c>
      <c r="E87" s="103">
        <f>C87*1.04</f>
        <v>15.267200000000001</v>
      </c>
      <c r="F87" s="104">
        <v>10</v>
      </c>
      <c r="G87" s="171"/>
      <c r="H87" s="101" t="s">
        <v>66</v>
      </c>
      <c r="I87" s="114">
        <v>45</v>
      </c>
      <c r="J87" s="108">
        <v>18.05</v>
      </c>
      <c r="K87" s="108">
        <f>J87*1.02</f>
        <v>18.411000000000001</v>
      </c>
      <c r="L87" s="108">
        <f t="shared" ref="L87" si="52">J87*1.04</f>
        <v>18.772000000000002</v>
      </c>
      <c r="M87" s="115">
        <v>10</v>
      </c>
    </row>
    <row r="88" spans="1:13" s="99" customFormat="1" ht="32.25" customHeight="1" x14ac:dyDescent="0.25">
      <c r="A88" s="101" t="s">
        <v>58</v>
      </c>
      <c r="B88" s="114">
        <v>45</v>
      </c>
      <c r="C88" s="108">
        <v>13.33</v>
      </c>
      <c r="D88" s="108">
        <f>C88*1.02</f>
        <v>13.5966</v>
      </c>
      <c r="E88" s="108">
        <f t="shared" ref="E88" si="53">C88*1.04</f>
        <v>13.863200000000001</v>
      </c>
      <c r="F88" s="184">
        <v>10</v>
      </c>
      <c r="G88" s="187"/>
      <c r="H88" s="101" t="s">
        <v>199</v>
      </c>
      <c r="I88" s="114">
        <v>45</v>
      </c>
      <c r="J88" s="108">
        <v>19.87</v>
      </c>
      <c r="K88" s="108">
        <f>J88*1.02</f>
        <v>20.267400000000002</v>
      </c>
      <c r="L88" s="108">
        <f t="shared" ref="L88" si="54">J88*1.04</f>
        <v>20.664800000000003</v>
      </c>
      <c r="M88" s="115">
        <v>10</v>
      </c>
    </row>
    <row r="89" spans="1:13" s="20" customFormat="1" ht="33" customHeight="1" x14ac:dyDescent="0.25">
      <c r="A89" s="247" t="s">
        <v>9</v>
      </c>
      <c r="B89" s="247"/>
      <c r="C89" s="247"/>
      <c r="D89" s="247"/>
      <c r="E89" s="247"/>
      <c r="F89" s="247"/>
      <c r="G89" s="248"/>
      <c r="H89" s="248"/>
      <c r="I89" s="248"/>
      <c r="J89" s="248"/>
      <c r="K89" s="248"/>
      <c r="L89" s="248"/>
      <c r="M89" s="248"/>
    </row>
    <row r="90" spans="1:13" s="20" customFormat="1" ht="30.75" customHeight="1" x14ac:dyDescent="0.25">
      <c r="A90" s="168" t="s">
        <v>59</v>
      </c>
      <c r="B90" s="112">
        <v>45</v>
      </c>
      <c r="C90" s="103">
        <v>14.31</v>
      </c>
      <c r="D90" s="103">
        <f>C90*1.02</f>
        <v>14.596200000000001</v>
      </c>
      <c r="E90" s="103">
        <f>C90*1.04</f>
        <v>14.882400000000001</v>
      </c>
      <c r="F90" s="104">
        <v>20</v>
      </c>
      <c r="G90" s="91"/>
      <c r="H90" s="168" t="s">
        <v>78</v>
      </c>
      <c r="I90" s="102">
        <v>45</v>
      </c>
      <c r="J90" s="103">
        <v>17.95</v>
      </c>
      <c r="K90" s="105">
        <f>J90*1.02</f>
        <v>18.309000000000001</v>
      </c>
      <c r="L90" s="105">
        <f t="shared" ref="L90:L91" si="55">J90*1.04</f>
        <v>18.667999999999999</v>
      </c>
      <c r="M90" s="106">
        <v>20</v>
      </c>
    </row>
    <row r="91" spans="1:13" s="20" customFormat="1" ht="30.75" customHeight="1" x14ac:dyDescent="0.25">
      <c r="A91" s="101" t="s">
        <v>74</v>
      </c>
      <c r="B91" s="113">
        <v>45</v>
      </c>
      <c r="C91" s="108">
        <v>13.95</v>
      </c>
      <c r="D91" s="108">
        <f>C91*1.02</f>
        <v>14.228999999999999</v>
      </c>
      <c r="E91" s="108">
        <f>C91*1.04</f>
        <v>14.507999999999999</v>
      </c>
      <c r="F91" s="113">
        <v>20</v>
      </c>
      <c r="G91" s="91"/>
      <c r="H91" s="101" t="s">
        <v>67</v>
      </c>
      <c r="I91" s="110">
        <v>45</v>
      </c>
      <c r="J91" s="108">
        <v>24.08</v>
      </c>
      <c r="K91" s="109">
        <f>J91*1.02</f>
        <v>24.561599999999999</v>
      </c>
      <c r="L91" s="109">
        <f t="shared" si="55"/>
        <v>25.043199999999999</v>
      </c>
      <c r="M91" s="111">
        <v>20</v>
      </c>
    </row>
    <row r="92" spans="1:13" s="20" customFormat="1" ht="30.75" customHeight="1" x14ac:dyDescent="0.25">
      <c r="A92" s="101" t="s">
        <v>221</v>
      </c>
      <c r="B92" s="113">
        <v>45</v>
      </c>
      <c r="C92" s="108"/>
      <c r="D92" s="108"/>
      <c r="E92" s="108"/>
      <c r="F92" s="113">
        <v>20</v>
      </c>
      <c r="G92" s="91"/>
      <c r="H92" s="101" t="s">
        <v>200</v>
      </c>
      <c r="I92" s="110">
        <v>45</v>
      </c>
      <c r="J92" s="108">
        <v>25.49</v>
      </c>
      <c r="K92" s="109">
        <f>J92*1.02</f>
        <v>25.9998</v>
      </c>
      <c r="L92" s="109">
        <f t="shared" ref="L92" si="56">J92*1.04</f>
        <v>26.509599999999999</v>
      </c>
      <c r="M92" s="111">
        <v>20</v>
      </c>
    </row>
    <row r="93" spans="1:13" s="20" customFormat="1" ht="34.5" customHeight="1" x14ac:dyDescent="0.25">
      <c r="A93" s="247" t="s">
        <v>161</v>
      </c>
      <c r="B93" s="247"/>
      <c r="C93" s="247"/>
      <c r="D93" s="247"/>
      <c r="E93" s="247"/>
      <c r="F93" s="247"/>
      <c r="G93" s="247"/>
      <c r="H93" s="247"/>
      <c r="I93" s="247"/>
      <c r="J93" s="247"/>
      <c r="K93" s="247"/>
      <c r="L93" s="247"/>
      <c r="M93" s="247"/>
    </row>
    <row r="94" spans="1:13" s="20" customFormat="1" ht="34.5" customHeight="1" x14ac:dyDescent="0.25">
      <c r="A94" s="168" t="s">
        <v>60</v>
      </c>
      <c r="B94" s="112">
        <v>45</v>
      </c>
      <c r="C94" s="103">
        <v>10.85</v>
      </c>
      <c r="D94" s="103">
        <f>C94*1.02</f>
        <v>11.067</v>
      </c>
      <c r="E94" s="103">
        <f>C94*1.04</f>
        <v>11.284000000000001</v>
      </c>
      <c r="F94" s="123">
        <v>10</v>
      </c>
      <c r="G94" s="91"/>
      <c r="H94" s="101" t="s">
        <v>64</v>
      </c>
      <c r="I94" s="107">
        <v>45</v>
      </c>
      <c r="J94" s="108">
        <v>11.53</v>
      </c>
      <c r="K94" s="108">
        <f>J94*1.02</f>
        <v>11.7606</v>
      </c>
      <c r="L94" s="108">
        <f>J94*1.04</f>
        <v>11.991199999999999</v>
      </c>
      <c r="M94" s="113">
        <v>10</v>
      </c>
    </row>
    <row r="95" spans="1:13" s="20" customFormat="1" ht="34.5" customHeight="1" x14ac:dyDescent="0.25">
      <c r="A95" s="168" t="s">
        <v>202</v>
      </c>
      <c r="B95" s="112">
        <v>45</v>
      </c>
      <c r="C95" s="103">
        <v>10.85</v>
      </c>
      <c r="D95" s="103">
        <f>C95*1.02</f>
        <v>11.067</v>
      </c>
      <c r="E95" s="103">
        <f>C95*1.04</f>
        <v>11.284000000000001</v>
      </c>
      <c r="F95" s="123">
        <v>10</v>
      </c>
      <c r="G95" s="91"/>
      <c r="H95" s="101" t="s">
        <v>201</v>
      </c>
      <c r="I95" s="107">
        <v>45</v>
      </c>
      <c r="J95" s="108">
        <v>12</v>
      </c>
      <c r="K95" s="108">
        <f>J95*1.02</f>
        <v>12.24</v>
      </c>
      <c r="L95" s="108">
        <f>J95*1.04</f>
        <v>12.48</v>
      </c>
      <c r="M95" s="113">
        <v>10</v>
      </c>
    </row>
    <row r="96" spans="1:13" s="20" customFormat="1" ht="31.5" customHeight="1" x14ac:dyDescent="0.25">
      <c r="A96" s="101" t="s">
        <v>62</v>
      </c>
      <c r="B96" s="110">
        <v>45</v>
      </c>
      <c r="C96" s="108">
        <v>10.85</v>
      </c>
      <c r="D96" s="109">
        <f>C96*1.02</f>
        <v>11.067</v>
      </c>
      <c r="E96" s="109">
        <f>C96*1.04</f>
        <v>11.284000000000001</v>
      </c>
      <c r="F96" s="111">
        <v>10</v>
      </c>
      <c r="G96" s="21"/>
      <c r="H96" s="101" t="s">
        <v>65</v>
      </c>
      <c r="I96" s="113">
        <v>45</v>
      </c>
      <c r="J96" s="108">
        <v>11.21</v>
      </c>
      <c r="K96" s="109">
        <f>J96*1.02</f>
        <v>11.434200000000001</v>
      </c>
      <c r="L96" s="109">
        <f t="shared" ref="L96" si="57">J96*1.04</f>
        <v>11.658400000000002</v>
      </c>
      <c r="M96" s="107">
        <v>10</v>
      </c>
    </row>
    <row r="97" spans="1:13" s="20" customFormat="1" ht="29.25" customHeight="1" x14ac:dyDescent="0.25">
      <c r="A97" s="101" t="s">
        <v>162</v>
      </c>
      <c r="B97" s="113">
        <v>45</v>
      </c>
      <c r="C97" s="108">
        <v>11.64</v>
      </c>
      <c r="D97" s="108">
        <f>C97*1.02</f>
        <v>11.872800000000002</v>
      </c>
      <c r="E97" s="108">
        <f>C97*1.04</f>
        <v>12.105600000000001</v>
      </c>
      <c r="F97" s="113">
        <v>10</v>
      </c>
      <c r="G97" s="21"/>
      <c r="H97" s="101" t="s">
        <v>203</v>
      </c>
      <c r="I97" s="113">
        <v>45</v>
      </c>
      <c r="J97" s="108">
        <v>12.08</v>
      </c>
      <c r="K97" s="109">
        <f>J97*1.02</f>
        <v>12.3216</v>
      </c>
      <c r="L97" s="109">
        <f t="shared" ref="L97" si="58">J97*1.04</f>
        <v>12.5632</v>
      </c>
      <c r="M97" s="107">
        <v>10</v>
      </c>
    </row>
    <row r="98" spans="1:13" s="20" customFormat="1" ht="36" customHeight="1" x14ac:dyDescent="0.25">
      <c r="A98" s="247" t="s">
        <v>13</v>
      </c>
      <c r="B98" s="247"/>
      <c r="C98" s="247"/>
      <c r="D98" s="247"/>
      <c r="E98" s="247"/>
      <c r="F98" s="247"/>
      <c r="G98" s="247"/>
      <c r="H98" s="247"/>
      <c r="I98" s="247"/>
      <c r="J98" s="247"/>
      <c r="K98" s="247"/>
      <c r="L98" s="247"/>
      <c r="M98" s="247"/>
    </row>
    <row r="99" spans="1:13" s="20" customFormat="1" ht="36" customHeight="1" x14ac:dyDescent="0.25">
      <c r="A99" s="101" t="s">
        <v>61</v>
      </c>
      <c r="B99" s="114">
        <v>45</v>
      </c>
      <c r="C99" s="108">
        <v>18.62</v>
      </c>
      <c r="D99" s="108">
        <f t="shared" ref="D99" si="59">C99*1.02</f>
        <v>18.9924</v>
      </c>
      <c r="E99" s="108">
        <f>C99*1.04</f>
        <v>19.364800000000002</v>
      </c>
      <c r="F99" s="115">
        <v>10</v>
      </c>
      <c r="G99" s="193"/>
      <c r="H99" s="168" t="s">
        <v>223</v>
      </c>
      <c r="I99" s="112">
        <v>20</v>
      </c>
      <c r="J99" s="103">
        <v>13.22</v>
      </c>
      <c r="K99" s="103">
        <f>J99*1.02</f>
        <v>13.484400000000001</v>
      </c>
      <c r="L99" s="103">
        <f>J99*1.04</f>
        <v>13.748800000000001</v>
      </c>
      <c r="M99" s="104">
        <v>10</v>
      </c>
    </row>
    <row r="100" spans="1:13" s="20" customFormat="1" ht="29.25" customHeight="1" x14ac:dyDescent="0.25">
      <c r="A100" s="101" t="s">
        <v>238</v>
      </c>
      <c r="B100" s="114">
        <v>45</v>
      </c>
      <c r="C100" s="108">
        <v>10.15</v>
      </c>
      <c r="D100" s="108">
        <f t="shared" ref="D100" si="60">C100*1.02</f>
        <v>10.353</v>
      </c>
      <c r="E100" s="108">
        <f>C100*1.04</f>
        <v>10.556000000000001</v>
      </c>
      <c r="F100" s="115">
        <v>10</v>
      </c>
      <c r="G100" s="91"/>
      <c r="H100" s="168" t="s">
        <v>222</v>
      </c>
      <c r="I100" s="112">
        <v>45</v>
      </c>
      <c r="J100" s="103"/>
      <c r="K100" s="103"/>
      <c r="L100" s="103"/>
      <c r="M100" s="104">
        <v>10</v>
      </c>
    </row>
    <row r="101" spans="1:13" s="20" customFormat="1" ht="36.75" customHeight="1" x14ac:dyDescent="0.25">
      <c r="A101" s="262" t="s">
        <v>14</v>
      </c>
      <c r="B101" s="263"/>
      <c r="C101" s="263"/>
      <c r="D101" s="263"/>
      <c r="E101" s="263"/>
      <c r="F101" s="263"/>
      <c r="G101" s="263"/>
      <c r="H101" s="263"/>
      <c r="I101" s="263"/>
      <c r="J101" s="263"/>
      <c r="K101" s="263"/>
      <c r="L101" s="263"/>
      <c r="M101" s="266"/>
    </row>
    <row r="102" spans="1:13" s="20" customFormat="1" ht="36.75" customHeight="1" x14ac:dyDescent="0.25">
      <c r="A102" s="172" t="s">
        <v>75</v>
      </c>
      <c r="B102" s="150">
        <v>45</v>
      </c>
      <c r="C102" s="151">
        <v>13.34</v>
      </c>
      <c r="D102" s="151">
        <f>C102*1.02</f>
        <v>13.6068</v>
      </c>
      <c r="E102" s="151">
        <f>C102*1.04</f>
        <v>13.8736</v>
      </c>
      <c r="F102" s="150">
        <v>10</v>
      </c>
      <c r="G102" s="91"/>
      <c r="H102" s="175" t="s">
        <v>239</v>
      </c>
      <c r="I102" s="162">
        <v>35</v>
      </c>
      <c r="J102" s="103">
        <v>10.210000000000001</v>
      </c>
      <c r="K102" s="103">
        <f t="shared" ref="K102" si="61">J102*1.02</f>
        <v>10.414200000000001</v>
      </c>
      <c r="L102" s="103">
        <f>J102*1.04</f>
        <v>10.618400000000001</v>
      </c>
      <c r="M102" s="104">
        <v>10</v>
      </c>
    </row>
    <row r="103" spans="1:13" s="20" customFormat="1" ht="37.5" customHeight="1" x14ac:dyDescent="0.25">
      <c r="A103" s="203" t="s">
        <v>15</v>
      </c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5"/>
    </row>
    <row r="104" spans="1:13" s="20" customFormat="1" ht="30.75" customHeight="1" x14ac:dyDescent="0.25">
      <c r="A104" s="101" t="s">
        <v>63</v>
      </c>
      <c r="B104" s="113">
        <v>45</v>
      </c>
      <c r="C104" s="108">
        <v>10.81</v>
      </c>
      <c r="D104" s="108">
        <f>C104*1.02</f>
        <v>11.026200000000001</v>
      </c>
      <c r="E104" s="108">
        <f>C104*1.04</f>
        <v>11.242400000000002</v>
      </c>
      <c r="F104" s="113">
        <v>10</v>
      </c>
      <c r="G104" s="122"/>
      <c r="H104" s="168" t="s">
        <v>102</v>
      </c>
      <c r="I104" s="112">
        <v>42</v>
      </c>
      <c r="J104" s="103">
        <v>8.9</v>
      </c>
      <c r="K104" s="103">
        <f t="shared" ref="K104" si="62">J104*1.02</f>
        <v>9.0780000000000012</v>
      </c>
      <c r="L104" s="103">
        <f>J104*1.04</f>
        <v>9.2560000000000002</v>
      </c>
      <c r="M104" s="104">
        <v>10</v>
      </c>
    </row>
    <row r="105" spans="1:13" s="20" customFormat="1" ht="32.25" customHeight="1" x14ac:dyDescent="0.25">
      <c r="A105" s="101" t="s">
        <v>96</v>
      </c>
      <c r="B105" s="113">
        <v>30</v>
      </c>
      <c r="C105" s="108">
        <v>10.56</v>
      </c>
      <c r="D105" s="108">
        <f>C105*1.02</f>
        <v>10.7712</v>
      </c>
      <c r="E105" s="108">
        <f>C105*1.04</f>
        <v>10.9824</v>
      </c>
      <c r="F105" s="113">
        <v>10</v>
      </c>
      <c r="G105" s="122"/>
      <c r="H105" s="101"/>
      <c r="I105" s="113"/>
      <c r="J105" s="108"/>
      <c r="K105" s="108"/>
      <c r="L105" s="108"/>
      <c r="M105" s="113"/>
    </row>
    <row r="106" spans="1:13" s="20" customFormat="1" ht="36" customHeight="1" x14ac:dyDescent="0.25">
      <c r="A106" s="203" t="s">
        <v>115</v>
      </c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5"/>
    </row>
    <row r="107" spans="1:13" s="20" customFormat="1" ht="36" customHeight="1" x14ac:dyDescent="0.25">
      <c r="A107" s="101" t="s">
        <v>116</v>
      </c>
      <c r="B107" s="113">
        <v>45</v>
      </c>
      <c r="C107" s="108">
        <v>24.47</v>
      </c>
      <c r="D107" s="108">
        <f>C107*1.02</f>
        <v>24.959399999999999</v>
      </c>
      <c r="E107" s="108">
        <f>C107*1.04</f>
        <v>25.448799999999999</v>
      </c>
      <c r="F107" s="115">
        <v>10</v>
      </c>
      <c r="G107" s="178"/>
      <c r="H107" s="101" t="s">
        <v>117</v>
      </c>
      <c r="I107" s="144">
        <v>45</v>
      </c>
      <c r="J107" s="151">
        <v>37.72</v>
      </c>
      <c r="K107" s="151">
        <f>J107*1.02</f>
        <v>38.474400000000003</v>
      </c>
      <c r="L107" s="151">
        <f>J107*1.04</f>
        <v>39.2288</v>
      </c>
      <c r="M107" s="152">
        <v>20</v>
      </c>
    </row>
    <row r="108" spans="1:13" s="20" customFormat="1" ht="29.25" customHeight="1" x14ac:dyDescent="0.25">
      <c r="A108" s="136"/>
      <c r="B108" s="125"/>
      <c r="C108" s="120"/>
      <c r="D108" s="120"/>
      <c r="E108" s="120"/>
      <c r="F108" s="125"/>
      <c r="G108" s="91"/>
      <c r="H108" s="21"/>
    </row>
    <row r="109" spans="1:13" s="20" customFormat="1" ht="27" hidden="1" customHeight="1" x14ac:dyDescent="0.25">
      <c r="A109" s="267" t="s">
        <v>24</v>
      </c>
      <c r="B109" s="268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9"/>
    </row>
    <row r="110" spans="1:13" s="20" customFormat="1" ht="27.75" hidden="1" customHeight="1" x14ac:dyDescent="0.25">
      <c r="A110" s="69" t="s">
        <v>40</v>
      </c>
      <c r="B110" s="80">
        <v>45</v>
      </c>
      <c r="C110" s="70">
        <v>11.22</v>
      </c>
      <c r="D110" s="70">
        <f>C110*1.02</f>
        <v>11.444400000000002</v>
      </c>
      <c r="E110" s="70">
        <f>C110*1.04</f>
        <v>11.668800000000001</v>
      </c>
      <c r="F110" s="71">
        <v>10</v>
      </c>
      <c r="G110" s="91"/>
      <c r="H110" s="69" t="s">
        <v>44</v>
      </c>
      <c r="I110" s="80">
        <v>20</v>
      </c>
      <c r="J110" s="70">
        <v>8.9</v>
      </c>
      <c r="K110" s="70">
        <f>J110*1.02</f>
        <v>9.0780000000000012</v>
      </c>
      <c r="L110" s="70">
        <f>J110*1.04</f>
        <v>9.2560000000000002</v>
      </c>
      <c r="M110" s="71">
        <v>20</v>
      </c>
    </row>
    <row r="111" spans="1:13" s="20" customFormat="1" ht="27.75" hidden="1" customHeight="1" x14ac:dyDescent="0.25">
      <c r="A111" s="69" t="s">
        <v>41</v>
      </c>
      <c r="B111" s="80">
        <v>45</v>
      </c>
      <c r="C111" s="70">
        <v>9.84</v>
      </c>
      <c r="D111" s="70">
        <f>C111*1.02</f>
        <v>10.036799999999999</v>
      </c>
      <c r="E111" s="70">
        <f t="shared" ref="E111:E112" si="63">C111*1.04</f>
        <v>10.233600000000001</v>
      </c>
      <c r="F111" s="71">
        <v>20</v>
      </c>
      <c r="G111" s="91"/>
      <c r="H111" s="69" t="s">
        <v>45</v>
      </c>
      <c r="I111" s="92" t="s">
        <v>25</v>
      </c>
      <c r="J111" s="70">
        <v>10.33</v>
      </c>
      <c r="K111" s="70">
        <f>J111*1.02</f>
        <v>10.5366</v>
      </c>
      <c r="L111" s="70">
        <f t="shared" ref="L111:L113" si="64">J111*1.04</f>
        <v>10.7432</v>
      </c>
      <c r="M111" s="71">
        <v>20</v>
      </c>
    </row>
    <row r="112" spans="1:13" s="20" customFormat="1" ht="27.75" hidden="1" customHeight="1" x14ac:dyDescent="0.25">
      <c r="A112" s="69" t="s">
        <v>42</v>
      </c>
      <c r="B112" s="80">
        <v>20</v>
      </c>
      <c r="C112" s="70">
        <v>11.33</v>
      </c>
      <c r="D112" s="70">
        <f>C112*1.02</f>
        <v>11.5566</v>
      </c>
      <c r="E112" s="70">
        <f t="shared" si="63"/>
        <v>11.783200000000001</v>
      </c>
      <c r="F112" s="71">
        <v>20</v>
      </c>
      <c r="G112" s="91"/>
      <c r="H112" s="69" t="s">
        <v>46</v>
      </c>
      <c r="I112" s="92" t="s">
        <v>25</v>
      </c>
      <c r="J112" s="70">
        <v>15.53</v>
      </c>
      <c r="K112" s="70">
        <f>J112*1.02</f>
        <v>15.8406</v>
      </c>
      <c r="L112" s="70">
        <f t="shared" si="64"/>
        <v>16.151199999999999</v>
      </c>
      <c r="M112" s="71">
        <v>20</v>
      </c>
    </row>
    <row r="113" spans="1:15" s="20" customFormat="1" ht="27.75" hidden="1" customHeight="1" x14ac:dyDescent="0.25">
      <c r="A113" s="69" t="s">
        <v>43</v>
      </c>
      <c r="B113" s="93">
        <v>45</v>
      </c>
      <c r="C113" s="70">
        <v>9.9499999999999993</v>
      </c>
      <c r="D113" s="70">
        <f>C113*1.02</f>
        <v>10.148999999999999</v>
      </c>
      <c r="E113" s="70">
        <f>C113*1.04</f>
        <v>10.347999999999999</v>
      </c>
      <c r="F113" s="93">
        <v>10</v>
      </c>
      <c r="G113" s="190"/>
      <c r="H113" s="69" t="s">
        <v>47</v>
      </c>
      <c r="I113" s="94" t="s">
        <v>30</v>
      </c>
      <c r="J113" s="70">
        <v>9.8800000000000008</v>
      </c>
      <c r="K113" s="70">
        <f>J113*1.02</f>
        <v>10.0776</v>
      </c>
      <c r="L113" s="70">
        <f t="shared" si="64"/>
        <v>10.275200000000002</v>
      </c>
      <c r="M113" s="71">
        <v>20</v>
      </c>
    </row>
    <row r="114" spans="1:15" s="20" customFormat="1" ht="37.5" customHeight="1" x14ac:dyDescent="0.25">
      <c r="A114" s="206" t="s">
        <v>16</v>
      </c>
      <c r="B114" s="206"/>
      <c r="C114" s="206"/>
      <c r="D114" s="206"/>
      <c r="E114" s="206"/>
      <c r="F114" s="206"/>
      <c r="G114" s="206"/>
      <c r="H114" s="206"/>
      <c r="I114" s="206"/>
      <c r="J114" s="206"/>
      <c r="K114" s="206"/>
      <c r="L114" s="206"/>
      <c r="M114" s="206"/>
    </row>
    <row r="115" spans="1:15" s="20" customFormat="1" ht="32.25" customHeight="1" x14ac:dyDescent="0.25">
      <c r="A115" s="101" t="s">
        <v>33</v>
      </c>
      <c r="B115" s="184">
        <v>30</v>
      </c>
      <c r="C115" s="108">
        <v>12.05</v>
      </c>
      <c r="D115" s="108">
        <f>C115*1.02</f>
        <v>12.291</v>
      </c>
      <c r="E115" s="108">
        <f>C115*1.04</f>
        <v>12.532000000000002</v>
      </c>
      <c r="F115" s="113">
        <v>10</v>
      </c>
      <c r="G115" s="91"/>
      <c r="H115" s="101" t="s">
        <v>163</v>
      </c>
      <c r="I115" s="113">
        <v>30</v>
      </c>
      <c r="J115" s="108">
        <v>12.9</v>
      </c>
      <c r="K115" s="108">
        <f>J115*1.02</f>
        <v>13.158000000000001</v>
      </c>
      <c r="L115" s="108">
        <f>J115*1.04</f>
        <v>13.416</v>
      </c>
      <c r="M115" s="113">
        <v>10</v>
      </c>
    </row>
    <row r="116" spans="1:15" s="20" customFormat="1" ht="32.25" customHeight="1" x14ac:dyDescent="0.25">
      <c r="G116" s="91"/>
    </row>
    <row r="117" spans="1:15" s="20" customFormat="1" ht="39" customHeight="1" x14ac:dyDescent="0.25">
      <c r="A117" s="203" t="s">
        <v>17</v>
      </c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5"/>
    </row>
    <row r="118" spans="1:15" s="20" customFormat="1" ht="41.25" customHeight="1" x14ac:dyDescent="0.25">
      <c r="A118" s="101" t="s">
        <v>31</v>
      </c>
      <c r="B118" s="113">
        <v>20</v>
      </c>
      <c r="C118" s="108">
        <v>7.02</v>
      </c>
      <c r="D118" s="108">
        <f>C118*1.02</f>
        <v>7.1604000000000001</v>
      </c>
      <c r="E118" s="108">
        <f>C118*1.04</f>
        <v>7.3007999999999997</v>
      </c>
      <c r="F118" s="113">
        <v>10</v>
      </c>
      <c r="G118" s="95"/>
      <c r="H118" s="191" t="s">
        <v>204</v>
      </c>
      <c r="I118" s="113">
        <v>15</v>
      </c>
      <c r="J118" s="108">
        <v>7.12</v>
      </c>
      <c r="K118" s="108">
        <f t="shared" ref="K118" si="65">J118*1.02</f>
        <v>7.2624000000000004</v>
      </c>
      <c r="L118" s="108">
        <f t="shared" ref="L118" si="66">J118*1.04</f>
        <v>7.4048000000000007</v>
      </c>
      <c r="M118" s="113">
        <v>10</v>
      </c>
      <c r="N118" s="21"/>
      <c r="O118" s="21"/>
    </row>
    <row r="119" spans="1:15" s="20" customFormat="1" ht="30.75" customHeight="1" x14ac:dyDescent="0.25">
      <c r="A119" s="168" t="s">
        <v>147</v>
      </c>
      <c r="B119" s="112">
        <v>10</v>
      </c>
      <c r="C119" s="103">
        <v>3.03</v>
      </c>
      <c r="D119" s="103">
        <f>C119*1.02</f>
        <v>3.0905999999999998</v>
      </c>
      <c r="E119" s="103">
        <f>C119*1.04</f>
        <v>3.1511999999999998</v>
      </c>
      <c r="F119" s="104">
        <v>10</v>
      </c>
      <c r="G119" s="95"/>
      <c r="H119" s="101" t="s">
        <v>150</v>
      </c>
      <c r="I119" s="113">
        <v>15</v>
      </c>
      <c r="J119" s="108">
        <v>3.65</v>
      </c>
      <c r="K119" s="108">
        <f t="shared" ref="K119" si="67">J119*1.02</f>
        <v>3.7229999999999999</v>
      </c>
      <c r="L119" s="108">
        <f t="shared" ref="L119" si="68">J119*1.04</f>
        <v>3.7959999999999998</v>
      </c>
      <c r="M119" s="113">
        <v>10</v>
      </c>
      <c r="N119" s="21"/>
      <c r="O119" s="21"/>
    </row>
    <row r="120" spans="1:15" s="20" customFormat="1" ht="35.25" customHeight="1" x14ac:dyDescent="0.25">
      <c r="A120" s="101" t="s">
        <v>146</v>
      </c>
      <c r="B120" s="113">
        <v>12</v>
      </c>
      <c r="C120" s="108">
        <v>3.67</v>
      </c>
      <c r="D120" s="108">
        <f>C120*1.02</f>
        <v>3.7433999999999998</v>
      </c>
      <c r="E120" s="108">
        <f>C120*1.04</f>
        <v>3.8168000000000002</v>
      </c>
      <c r="F120" s="113">
        <v>10</v>
      </c>
      <c r="G120" s="95"/>
      <c r="H120" s="176" t="s">
        <v>118</v>
      </c>
      <c r="I120" s="113">
        <v>15</v>
      </c>
      <c r="J120" s="108">
        <v>6.52</v>
      </c>
      <c r="K120" s="108">
        <f t="shared" ref="K120" si="69">J120*1.02</f>
        <v>6.6503999999999994</v>
      </c>
      <c r="L120" s="108">
        <f t="shared" ref="L120" si="70">J120*1.04</f>
        <v>6.7808000000000002</v>
      </c>
      <c r="M120" s="113">
        <v>10</v>
      </c>
      <c r="N120" s="21"/>
      <c r="O120" s="21"/>
    </row>
    <row r="121" spans="1:15" s="20" customFormat="1" ht="35.25" customHeight="1" x14ac:dyDescent="0.25">
      <c r="A121" s="168" t="s">
        <v>114</v>
      </c>
      <c r="B121" s="112">
        <v>27</v>
      </c>
      <c r="C121" s="103">
        <v>3.72</v>
      </c>
      <c r="D121" s="103">
        <f t="shared" ref="D121:D122" si="71">C121*1.02</f>
        <v>3.7944000000000004</v>
      </c>
      <c r="E121" s="103">
        <f t="shared" ref="E121:E122" si="72">C121*1.04</f>
        <v>3.8688000000000002</v>
      </c>
      <c r="F121" s="104">
        <v>10</v>
      </c>
      <c r="G121" s="95"/>
      <c r="H121" s="168" t="s">
        <v>87</v>
      </c>
      <c r="I121" s="112">
        <v>20</v>
      </c>
      <c r="J121" s="103">
        <v>5.01</v>
      </c>
      <c r="K121" s="103">
        <f t="shared" ref="K121:K123" si="73">J121*1.02</f>
        <v>5.1101999999999999</v>
      </c>
      <c r="L121" s="103">
        <f t="shared" ref="L121:L123" si="74">J121*1.04</f>
        <v>5.2103999999999999</v>
      </c>
      <c r="M121" s="104">
        <v>10</v>
      </c>
      <c r="N121" s="21"/>
      <c r="O121" s="21"/>
    </row>
    <row r="122" spans="1:15" s="20" customFormat="1" ht="31.5" customHeight="1" x14ac:dyDescent="0.25">
      <c r="A122" s="179" t="s">
        <v>127</v>
      </c>
      <c r="B122" s="112">
        <v>20</v>
      </c>
      <c r="C122" s="103">
        <v>3.66</v>
      </c>
      <c r="D122" s="103">
        <f t="shared" si="71"/>
        <v>3.7332000000000001</v>
      </c>
      <c r="E122" s="103">
        <f t="shared" si="72"/>
        <v>3.8064000000000004</v>
      </c>
      <c r="F122" s="104">
        <v>10</v>
      </c>
      <c r="G122" s="95"/>
      <c r="H122" s="168" t="s">
        <v>77</v>
      </c>
      <c r="I122" s="112">
        <v>30</v>
      </c>
      <c r="J122" s="103">
        <v>0.96</v>
      </c>
      <c r="K122" s="103">
        <f t="shared" si="73"/>
        <v>0.97919999999999996</v>
      </c>
      <c r="L122" s="103">
        <f t="shared" si="74"/>
        <v>0.99839999999999995</v>
      </c>
      <c r="M122" s="104">
        <v>10</v>
      </c>
      <c r="N122" s="21"/>
      <c r="O122" s="21"/>
    </row>
    <row r="123" spans="1:15" s="20" customFormat="1" ht="48.75" customHeight="1" x14ac:dyDescent="0.25">
      <c r="A123" s="177" t="s">
        <v>128</v>
      </c>
      <c r="B123" s="113">
        <v>20</v>
      </c>
      <c r="C123" s="108">
        <v>3.7</v>
      </c>
      <c r="D123" s="108">
        <f>C123*1.02</f>
        <v>3.7740000000000005</v>
      </c>
      <c r="E123" s="108">
        <f>C123*1.04</f>
        <v>3.8480000000000003</v>
      </c>
      <c r="F123" s="113">
        <v>10</v>
      </c>
      <c r="G123" s="95"/>
      <c r="H123" s="177" t="s">
        <v>85</v>
      </c>
      <c r="I123" s="113">
        <v>30</v>
      </c>
      <c r="J123" s="108">
        <v>1.63</v>
      </c>
      <c r="K123" s="108">
        <f t="shared" si="73"/>
        <v>1.6625999999999999</v>
      </c>
      <c r="L123" s="108">
        <f t="shared" si="74"/>
        <v>1.6952</v>
      </c>
      <c r="M123" s="113">
        <v>10</v>
      </c>
      <c r="N123" s="21"/>
      <c r="O123" s="21"/>
    </row>
    <row r="124" spans="1:15" s="20" customFormat="1" ht="30.75" customHeight="1" x14ac:dyDescent="0.25">
      <c r="A124" s="177" t="s">
        <v>129</v>
      </c>
      <c r="B124" s="113">
        <v>27</v>
      </c>
      <c r="C124" s="108">
        <v>3.7</v>
      </c>
      <c r="D124" s="108">
        <f>C124*1.02</f>
        <v>3.7740000000000005</v>
      </c>
      <c r="E124" s="108">
        <f>C124*1.04</f>
        <v>3.8480000000000003</v>
      </c>
      <c r="F124" s="113">
        <v>10</v>
      </c>
      <c r="G124" s="95"/>
      <c r="H124" s="101" t="s">
        <v>149</v>
      </c>
      <c r="I124" s="113">
        <v>20</v>
      </c>
      <c r="J124" s="108">
        <v>5.96</v>
      </c>
      <c r="K124" s="108">
        <f>J124*1.02</f>
        <v>6.0792000000000002</v>
      </c>
      <c r="L124" s="108">
        <f>J124*1.04</f>
        <v>6.1984000000000004</v>
      </c>
      <c r="M124" s="113">
        <v>10</v>
      </c>
      <c r="N124" s="21"/>
      <c r="O124" s="21"/>
    </row>
    <row r="125" spans="1:15" s="20" customFormat="1" ht="53.25" customHeight="1" x14ac:dyDescent="0.25">
      <c r="A125" s="182" t="s">
        <v>148</v>
      </c>
      <c r="B125" s="113">
        <v>20</v>
      </c>
      <c r="C125" s="108">
        <v>6.82</v>
      </c>
      <c r="D125" s="108">
        <f t="shared" ref="D125" si="75">C125*1.02</f>
        <v>6.9564000000000004</v>
      </c>
      <c r="E125" s="108">
        <f t="shared" ref="E125" si="76">C125*1.04</f>
        <v>7.0928000000000004</v>
      </c>
      <c r="F125" s="113">
        <v>10</v>
      </c>
      <c r="G125" s="95"/>
      <c r="H125" s="177" t="s">
        <v>187</v>
      </c>
      <c r="I125" s="113">
        <v>15</v>
      </c>
      <c r="J125" s="108">
        <v>7.75</v>
      </c>
      <c r="K125" s="108">
        <f>J125*1.02</f>
        <v>7.9050000000000002</v>
      </c>
      <c r="L125" s="108">
        <f>J125*1.04</f>
        <v>8.06</v>
      </c>
      <c r="M125" s="113">
        <v>10</v>
      </c>
      <c r="N125" s="21"/>
      <c r="O125" s="21"/>
    </row>
    <row r="126" spans="1:15" s="20" customFormat="1" ht="59.25" customHeight="1" x14ac:dyDescent="0.25">
      <c r="A126" s="302"/>
      <c r="B126" s="125"/>
      <c r="C126" s="120"/>
      <c r="D126" s="120"/>
      <c r="E126" s="120"/>
      <c r="F126" s="125"/>
      <c r="G126" s="96"/>
      <c r="H126" s="177" t="s">
        <v>240</v>
      </c>
      <c r="I126" s="113">
        <v>45</v>
      </c>
      <c r="J126" s="108">
        <v>6.99</v>
      </c>
      <c r="K126" s="108">
        <f>J126*1.02</f>
        <v>7.1298000000000004</v>
      </c>
      <c r="L126" s="108">
        <f>J126*1.04</f>
        <v>7.2696000000000005</v>
      </c>
      <c r="M126" s="113">
        <v>10</v>
      </c>
      <c r="N126" s="21"/>
      <c r="O126" s="21"/>
    </row>
    <row r="127" spans="1:15" s="20" customFormat="1" ht="28.5" customHeight="1" x14ac:dyDescent="0.25">
      <c r="A127" s="241" t="s">
        <v>178</v>
      </c>
      <c r="B127" s="242"/>
      <c r="C127" s="242"/>
      <c r="D127" s="242"/>
      <c r="E127" s="242"/>
      <c r="F127" s="242"/>
      <c r="G127" s="242"/>
      <c r="H127" s="242"/>
      <c r="I127" s="242"/>
      <c r="J127" s="242"/>
      <c r="K127" s="242"/>
      <c r="L127" s="242"/>
      <c r="M127" s="286"/>
      <c r="N127" s="21"/>
      <c r="O127" s="21"/>
    </row>
    <row r="128" spans="1:15" s="20" customFormat="1" ht="80.25" customHeight="1" x14ac:dyDescent="0.25">
      <c r="A128" s="189" t="s">
        <v>176</v>
      </c>
      <c r="B128" s="113">
        <v>55</v>
      </c>
      <c r="C128" s="108">
        <v>12.08</v>
      </c>
      <c r="D128" s="108">
        <f t="shared" ref="D128" si="77">C128*1.02</f>
        <v>12.3216</v>
      </c>
      <c r="E128" s="108">
        <f t="shared" ref="E128" si="78">C128*1.04</f>
        <v>12.5632</v>
      </c>
      <c r="F128" s="113">
        <v>10</v>
      </c>
      <c r="G128" s="96"/>
      <c r="H128" s="189" t="s">
        <v>177</v>
      </c>
      <c r="I128" s="113">
        <v>55</v>
      </c>
      <c r="J128" s="108">
        <v>12.05</v>
      </c>
      <c r="K128" s="108">
        <f t="shared" ref="K128" si="79">J128*1.02</f>
        <v>12.291</v>
      </c>
      <c r="L128" s="108">
        <f t="shared" ref="L128" si="80">J128*1.04</f>
        <v>12.532000000000002</v>
      </c>
      <c r="M128" s="113">
        <v>10</v>
      </c>
      <c r="N128" s="21"/>
      <c r="O128" s="21"/>
    </row>
    <row r="129" spans="1:15" s="20" customFormat="1" ht="28.5" customHeight="1" x14ac:dyDescent="0.25">
      <c r="G129" s="96"/>
      <c r="N129" s="21"/>
      <c r="O129" s="21"/>
    </row>
    <row r="130" spans="1:15" s="20" customFormat="1" ht="30" customHeight="1" x14ac:dyDescent="0.35">
      <c r="A130" s="201" t="s">
        <v>39</v>
      </c>
      <c r="B130" s="201"/>
      <c r="C130" s="201"/>
      <c r="D130" s="201"/>
      <c r="E130" s="201"/>
      <c r="F130" s="201"/>
      <c r="G130" s="201"/>
      <c r="H130" s="201"/>
      <c r="I130" s="201"/>
      <c r="J130" s="201"/>
      <c r="K130" s="82"/>
      <c r="L130" s="82"/>
      <c r="M130" s="83"/>
      <c r="N130" s="56"/>
      <c r="O130" s="21"/>
    </row>
    <row r="131" spans="1:15" s="20" customFormat="1" ht="43.5" customHeight="1" x14ac:dyDescent="0.45">
      <c r="A131" s="85"/>
      <c r="B131" s="86" t="s">
        <v>70</v>
      </c>
      <c r="C131" s="86"/>
      <c r="D131" s="86"/>
      <c r="E131" s="87"/>
      <c r="F131" s="87" t="s">
        <v>71</v>
      </c>
      <c r="G131" s="88"/>
      <c r="H131" s="89"/>
      <c r="I131" s="89"/>
      <c r="J131" s="89"/>
      <c r="K131" s="84"/>
      <c r="L131" s="84"/>
      <c r="M131" s="84"/>
      <c r="N131" s="21"/>
      <c r="O131" s="21"/>
    </row>
    <row r="132" spans="1:15" s="20" customFormat="1" ht="24.75" customHeight="1" x14ac:dyDescent="0.45">
      <c r="A132" s="85"/>
      <c r="B132" s="86"/>
      <c r="C132" s="86"/>
      <c r="D132" s="86"/>
      <c r="E132" s="90" t="s">
        <v>72</v>
      </c>
      <c r="F132" s="87"/>
      <c r="G132" s="88"/>
      <c r="H132" s="89"/>
      <c r="I132" s="89"/>
      <c r="J132" s="89"/>
      <c r="K132" s="84"/>
      <c r="L132" s="84"/>
      <c r="M132" s="84"/>
      <c r="N132" s="21"/>
      <c r="O132" s="21"/>
    </row>
    <row r="133" spans="1:15" s="20" customFormat="1" ht="24.75" customHeight="1" thickBot="1" x14ac:dyDescent="0.45">
      <c r="A133" s="202" t="s">
        <v>82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84"/>
      <c r="L133" s="84"/>
      <c r="M133" s="84"/>
      <c r="N133" s="21"/>
      <c r="O133" s="21"/>
    </row>
    <row r="134" spans="1:15" s="22" customFormat="1" ht="20.25" customHeight="1" x14ac:dyDescent="0.25">
      <c r="A134" s="23"/>
      <c r="B134" s="33"/>
      <c r="C134" s="24"/>
      <c r="D134" s="24"/>
      <c r="E134" s="24"/>
      <c r="F134" s="25"/>
      <c r="G134" s="26"/>
      <c r="H134" s="45"/>
      <c r="I134" s="57"/>
      <c r="J134" s="54"/>
      <c r="K134" s="58"/>
      <c r="L134" s="58"/>
      <c r="M134" s="59"/>
    </row>
    <row r="135" spans="1:15" s="22" customFormat="1" ht="20.25" customHeight="1" x14ac:dyDescent="0.25">
      <c r="A135" s="52"/>
      <c r="B135" s="53"/>
      <c r="C135" s="54"/>
      <c r="D135" s="54"/>
      <c r="E135" s="54"/>
      <c r="F135" s="55"/>
      <c r="G135" s="56"/>
      <c r="H135" s="45"/>
      <c r="I135" s="57"/>
      <c r="J135" s="54"/>
      <c r="K135" s="58"/>
      <c r="L135" s="58"/>
      <c r="M135" s="59"/>
    </row>
    <row r="136" spans="1:15" s="22" customFormat="1" ht="20.25" customHeight="1" x14ac:dyDescent="0.25">
      <c r="A136" s="52"/>
      <c r="B136" s="53"/>
      <c r="C136" s="54"/>
      <c r="D136" s="54"/>
      <c r="E136" s="54"/>
      <c r="F136" s="55"/>
      <c r="G136" s="56"/>
      <c r="H136" s="45"/>
      <c r="I136" s="57"/>
      <c r="J136" s="54"/>
      <c r="K136" s="58"/>
      <c r="L136" s="58"/>
      <c r="M136" s="59"/>
    </row>
    <row r="137" spans="1:15" s="22" customFormat="1" ht="20.25" customHeight="1" x14ac:dyDescent="0.25">
      <c r="A137" s="52"/>
      <c r="B137" s="53"/>
      <c r="C137" s="54"/>
      <c r="D137" s="54"/>
      <c r="E137" s="54"/>
      <c r="F137" s="55"/>
      <c r="G137" s="56"/>
      <c r="H137" s="45"/>
      <c r="I137" s="57"/>
      <c r="J137" s="54"/>
      <c r="K137" s="58"/>
      <c r="L137" s="58"/>
      <c r="M137" s="59"/>
    </row>
    <row r="138" spans="1:15" s="22" customFormat="1" ht="20.25" customHeight="1" x14ac:dyDescent="0.25">
      <c r="A138" s="52"/>
      <c r="B138" s="53"/>
      <c r="C138" s="54"/>
      <c r="D138" s="54"/>
      <c r="E138" s="54"/>
      <c r="F138" s="55"/>
      <c r="G138" s="56"/>
      <c r="H138" s="45"/>
      <c r="I138" s="57"/>
      <c r="J138" s="54"/>
      <c r="K138" s="58"/>
      <c r="L138" s="58"/>
      <c r="M138" s="59"/>
    </row>
    <row r="139" spans="1:15" s="22" customFormat="1" ht="20.25" customHeight="1" x14ac:dyDescent="0.25">
      <c r="A139" s="52"/>
      <c r="B139" s="53"/>
      <c r="C139" s="54"/>
      <c r="D139" s="54"/>
      <c r="E139" s="54"/>
      <c r="F139" s="55"/>
      <c r="G139" s="56"/>
      <c r="H139" s="45"/>
      <c r="I139" s="57"/>
      <c r="J139" s="54"/>
      <c r="K139" s="58"/>
      <c r="L139" s="58"/>
      <c r="M139" s="59"/>
    </row>
    <row r="140" spans="1:15" s="22" customFormat="1" ht="20.25" customHeight="1" x14ac:dyDescent="0.25">
      <c r="A140" s="52"/>
      <c r="B140" s="53"/>
      <c r="C140" s="54"/>
      <c r="D140" s="54"/>
      <c r="E140" s="54"/>
      <c r="F140" s="55"/>
      <c r="G140" s="56"/>
      <c r="H140" s="45"/>
      <c r="I140" s="57"/>
      <c r="J140" s="54"/>
      <c r="K140" s="58"/>
      <c r="L140" s="58"/>
      <c r="M140" s="59"/>
    </row>
    <row r="141" spans="1:15" s="22" customFormat="1" ht="20.25" customHeight="1" x14ac:dyDescent="0.25">
      <c r="A141" s="52"/>
      <c r="B141" s="53"/>
      <c r="C141" s="54"/>
      <c r="D141" s="54"/>
      <c r="E141" s="54"/>
      <c r="F141" s="55"/>
      <c r="G141" s="56"/>
      <c r="H141" s="45"/>
      <c r="I141" s="57"/>
      <c r="J141" s="54"/>
      <c r="K141" s="58"/>
      <c r="L141" s="58"/>
      <c r="M141" s="59"/>
    </row>
    <row r="142" spans="1:15" s="22" customFormat="1" ht="20.25" customHeight="1" x14ac:dyDescent="0.25">
      <c r="A142" s="52"/>
      <c r="B142" s="53"/>
      <c r="C142" s="54"/>
      <c r="D142" s="54"/>
      <c r="E142" s="54"/>
      <c r="F142" s="55"/>
      <c r="G142" s="56"/>
      <c r="H142" s="149"/>
      <c r="I142" s="213"/>
      <c r="J142" s="213"/>
      <c r="K142" s="213"/>
      <c r="L142" s="213"/>
      <c r="M142" s="214"/>
    </row>
    <row r="143" spans="1:15" s="22" customFormat="1" ht="63.75" customHeight="1" x14ac:dyDescent="0.3">
      <c r="A143" s="148"/>
      <c r="B143" s="149"/>
      <c r="C143" s="149"/>
      <c r="D143" s="149"/>
      <c r="E143" s="149"/>
      <c r="F143" s="149"/>
      <c r="G143" s="149"/>
      <c r="H143" s="66"/>
      <c r="I143" s="34"/>
      <c r="J143" s="66"/>
      <c r="K143" s="66"/>
      <c r="L143" s="215"/>
      <c r="M143" s="216"/>
    </row>
    <row r="144" spans="1:15" s="22" customFormat="1" ht="18.75" customHeight="1" x14ac:dyDescent="0.3">
      <c r="A144" s="65"/>
      <c r="B144" s="34"/>
      <c r="C144" s="66"/>
      <c r="D144" s="66"/>
      <c r="E144" s="66"/>
      <c r="F144" s="66"/>
      <c r="G144" s="66"/>
      <c r="H144" s="135"/>
      <c r="I144" s="34"/>
      <c r="J144" s="135"/>
      <c r="K144" s="135"/>
      <c r="L144" s="132"/>
      <c r="M144" s="133"/>
    </row>
    <row r="145" spans="1:13" s="22" customFormat="1" ht="18.75" customHeight="1" thickBot="1" x14ac:dyDescent="0.35">
      <c r="A145" s="134"/>
      <c r="B145" s="34"/>
      <c r="C145" s="135"/>
      <c r="D145" s="135"/>
      <c r="E145" s="135"/>
      <c r="F145" s="135"/>
      <c r="G145" s="135"/>
      <c r="H145" s="135"/>
      <c r="I145" s="34"/>
      <c r="J145" s="135"/>
      <c r="K145" s="135"/>
      <c r="L145" s="132"/>
      <c r="M145" s="133"/>
    </row>
    <row r="146" spans="1:13" s="22" customFormat="1" ht="18.75" customHeight="1" thickBot="1" x14ac:dyDescent="0.3">
      <c r="A146" s="217" t="s">
        <v>0</v>
      </c>
      <c r="B146" s="275" t="s">
        <v>1</v>
      </c>
      <c r="C146" s="272" t="s">
        <v>5</v>
      </c>
      <c r="D146" s="273"/>
      <c r="E146" s="274"/>
      <c r="F146" s="270" t="s">
        <v>6</v>
      </c>
      <c r="G146" s="135"/>
      <c r="H146" s="282" t="s">
        <v>0</v>
      </c>
      <c r="I146" s="284" t="s">
        <v>1</v>
      </c>
      <c r="J146" s="277" t="s">
        <v>5</v>
      </c>
      <c r="K146" s="278"/>
      <c r="L146" s="279"/>
      <c r="M146" s="280" t="s">
        <v>6</v>
      </c>
    </row>
    <row r="147" spans="1:13" s="22" customFormat="1" ht="33.75" customHeight="1" x14ac:dyDescent="0.25">
      <c r="A147" s="218"/>
      <c r="B147" s="276"/>
      <c r="C147" s="28" t="s">
        <v>2</v>
      </c>
      <c r="D147" s="28" t="s">
        <v>3</v>
      </c>
      <c r="E147" s="28" t="s">
        <v>4</v>
      </c>
      <c r="F147" s="271"/>
      <c r="G147" s="27"/>
      <c r="H147" s="283"/>
      <c r="I147" s="285"/>
      <c r="J147" s="28" t="s">
        <v>2</v>
      </c>
      <c r="K147" s="29" t="s">
        <v>3</v>
      </c>
      <c r="L147" s="29" t="s">
        <v>4</v>
      </c>
      <c r="M147" s="281"/>
    </row>
    <row r="148" spans="1:13" s="22" customFormat="1" ht="37.5" customHeight="1" x14ac:dyDescent="0.25">
      <c r="A148" s="203" t="s">
        <v>32</v>
      </c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5"/>
    </row>
    <row r="149" spans="1:13" s="22" customFormat="1" ht="33" customHeight="1" x14ac:dyDescent="0.25">
      <c r="A149" s="101" t="s">
        <v>205</v>
      </c>
      <c r="B149" s="113">
        <v>90</v>
      </c>
      <c r="C149" s="108">
        <v>12.43</v>
      </c>
      <c r="D149" s="108">
        <f>C149*1.02</f>
        <v>12.678599999999999</v>
      </c>
      <c r="E149" s="108">
        <f>C149*1.04</f>
        <v>12.927200000000001</v>
      </c>
      <c r="F149" s="113">
        <v>10</v>
      </c>
      <c r="G149" s="180"/>
      <c r="H149" s="101" t="s">
        <v>209</v>
      </c>
      <c r="I149" s="113">
        <v>90</v>
      </c>
      <c r="J149" s="108">
        <v>12.82</v>
      </c>
      <c r="K149" s="108">
        <f>J149*1.02</f>
        <v>13.076400000000001</v>
      </c>
      <c r="L149" s="108">
        <f t="shared" ref="L149" si="81">J149*1.04</f>
        <v>13.332800000000001</v>
      </c>
      <c r="M149" s="113">
        <v>10</v>
      </c>
    </row>
    <row r="150" spans="1:13" s="22" customFormat="1" ht="33" customHeight="1" x14ac:dyDescent="0.25">
      <c r="A150" s="101" t="s">
        <v>206</v>
      </c>
      <c r="B150" s="113">
        <v>90</v>
      </c>
      <c r="C150" s="108">
        <v>11.95</v>
      </c>
      <c r="D150" s="108">
        <f>C150*1.02</f>
        <v>12.189</v>
      </c>
      <c r="E150" s="108">
        <f t="shared" ref="E150" si="82">C150*1.04</f>
        <v>12.427999999999999</v>
      </c>
      <c r="F150" s="113">
        <v>10</v>
      </c>
      <c r="G150" s="180"/>
      <c r="H150" s="101" t="s">
        <v>210</v>
      </c>
      <c r="I150" s="113">
        <v>90</v>
      </c>
      <c r="J150" s="108">
        <v>9.68</v>
      </c>
      <c r="K150" s="108">
        <f>J150*1.02</f>
        <v>9.8735999999999997</v>
      </c>
      <c r="L150" s="108">
        <f t="shared" ref="L150" si="83">J150*1.04</f>
        <v>10.0672</v>
      </c>
      <c r="M150" s="113">
        <v>10</v>
      </c>
    </row>
    <row r="151" spans="1:13" s="22" customFormat="1" ht="30.75" customHeight="1" x14ac:dyDescent="0.25">
      <c r="A151" s="101" t="s">
        <v>207</v>
      </c>
      <c r="B151" s="113">
        <v>90</v>
      </c>
      <c r="C151" s="108">
        <v>11.95</v>
      </c>
      <c r="D151" s="108">
        <f>C151*1.02</f>
        <v>12.189</v>
      </c>
      <c r="E151" s="108">
        <f t="shared" ref="E151" si="84">C151*1.04</f>
        <v>12.427999999999999</v>
      </c>
      <c r="F151" s="113">
        <v>10</v>
      </c>
      <c r="G151" s="95"/>
      <c r="H151" s="101" t="s">
        <v>141</v>
      </c>
      <c r="I151" s="113">
        <v>90</v>
      </c>
      <c r="J151" s="108">
        <v>12.43</v>
      </c>
      <c r="K151" s="108">
        <f>J151*1.02</f>
        <v>12.678599999999999</v>
      </c>
      <c r="L151" s="108">
        <f t="shared" ref="L151" si="85">J151*1.04</f>
        <v>12.927200000000001</v>
      </c>
      <c r="M151" s="113">
        <v>10</v>
      </c>
    </row>
    <row r="152" spans="1:13" s="22" customFormat="1" ht="30.75" customHeight="1" x14ac:dyDescent="0.25">
      <c r="A152" s="101" t="s">
        <v>208</v>
      </c>
      <c r="B152" s="113">
        <v>90</v>
      </c>
      <c r="C152" s="108">
        <v>9.68</v>
      </c>
      <c r="D152" s="108">
        <f>C152*1.02</f>
        <v>9.8735999999999997</v>
      </c>
      <c r="E152" s="108">
        <f t="shared" ref="E152" si="86">C152*1.04</f>
        <v>10.0672</v>
      </c>
      <c r="F152" s="113">
        <v>10</v>
      </c>
      <c r="G152" s="95"/>
      <c r="H152" s="101" t="s">
        <v>211</v>
      </c>
      <c r="I152" s="113">
        <v>90</v>
      </c>
      <c r="J152" s="108">
        <v>9.1300000000000008</v>
      </c>
      <c r="K152" s="108">
        <f>J152*1.02</f>
        <v>9.3126000000000015</v>
      </c>
      <c r="L152" s="108">
        <f t="shared" ref="L152" si="87">J152*1.04</f>
        <v>9.4952000000000005</v>
      </c>
      <c r="M152" s="113">
        <v>10</v>
      </c>
    </row>
    <row r="153" spans="1:13" s="22" customFormat="1" ht="39" customHeight="1" x14ac:dyDescent="0.25">
      <c r="A153" s="206" t="s">
        <v>48</v>
      </c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</row>
    <row r="154" spans="1:13" s="22" customFormat="1" ht="33.75" customHeight="1" x14ac:dyDescent="0.25">
      <c r="A154" s="101" t="s">
        <v>35</v>
      </c>
      <c r="B154" s="113">
        <v>90</v>
      </c>
      <c r="C154" s="108">
        <v>12.1</v>
      </c>
      <c r="D154" s="108">
        <f>C154*1.02</f>
        <v>12.342000000000001</v>
      </c>
      <c r="E154" s="108">
        <f>C154*1.04</f>
        <v>12.584</v>
      </c>
      <c r="F154" s="113">
        <v>10</v>
      </c>
      <c r="G154" s="180"/>
      <c r="H154" s="101" t="s">
        <v>190</v>
      </c>
      <c r="I154" s="113">
        <v>90</v>
      </c>
      <c r="J154" s="108">
        <v>9.19</v>
      </c>
      <c r="K154" s="108">
        <f>J154*1.02</f>
        <v>9.3737999999999992</v>
      </c>
      <c r="L154" s="108">
        <f>J154*1.04</f>
        <v>9.557599999999999</v>
      </c>
      <c r="M154" s="113">
        <v>10</v>
      </c>
    </row>
    <row r="155" spans="1:13" s="22" customFormat="1" ht="27" customHeight="1" x14ac:dyDescent="0.25">
      <c r="A155" s="101" t="s">
        <v>34</v>
      </c>
      <c r="B155" s="113">
        <v>90</v>
      </c>
      <c r="C155" s="108">
        <v>14.13</v>
      </c>
      <c r="D155" s="108">
        <f>C155*1.02</f>
        <v>14.412600000000001</v>
      </c>
      <c r="E155" s="108">
        <f>C155*1.04</f>
        <v>14.695200000000002</v>
      </c>
      <c r="F155" s="113">
        <v>10</v>
      </c>
      <c r="G155" s="95"/>
      <c r="H155" s="101" t="s">
        <v>191</v>
      </c>
      <c r="I155" s="113">
        <v>90</v>
      </c>
      <c r="J155" s="108">
        <v>3.93</v>
      </c>
      <c r="K155" s="108">
        <f>J155*1.02</f>
        <v>4.0086000000000004</v>
      </c>
      <c r="L155" s="108">
        <f>J155*1.04</f>
        <v>4.0872000000000002</v>
      </c>
      <c r="M155" s="113">
        <v>10</v>
      </c>
    </row>
    <row r="156" spans="1:13" s="22" customFormat="1" ht="28.5" customHeight="1" x14ac:dyDescent="0.25">
      <c r="A156" s="101" t="s">
        <v>49</v>
      </c>
      <c r="B156" s="113">
        <v>90</v>
      </c>
      <c r="C156" s="108">
        <v>7.47</v>
      </c>
      <c r="D156" s="108">
        <f>C156*1.02</f>
        <v>7.6193999999999997</v>
      </c>
      <c r="E156" s="108">
        <f>C156*1.04</f>
        <v>7.7687999999999997</v>
      </c>
      <c r="F156" s="113">
        <v>10</v>
      </c>
      <c r="G156" s="95"/>
      <c r="H156" s="136"/>
      <c r="I156" s="125"/>
      <c r="J156" s="120"/>
      <c r="K156" s="120"/>
      <c r="L156" s="120"/>
      <c r="M156" s="125"/>
    </row>
    <row r="157" spans="1:13" s="22" customFormat="1" ht="29.25" customHeight="1" x14ac:dyDescent="0.25">
      <c r="A157" s="207" t="s">
        <v>19</v>
      </c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9"/>
    </row>
    <row r="158" spans="1:13" s="22" customFormat="1" ht="27" customHeight="1" x14ac:dyDescent="0.25">
      <c r="A158" s="210" t="s">
        <v>18</v>
      </c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2"/>
    </row>
    <row r="159" spans="1:13" s="22" customFormat="1" ht="25.5" customHeight="1" x14ac:dyDescent="0.25">
      <c r="A159" s="168" t="s">
        <v>37</v>
      </c>
      <c r="B159" s="112">
        <v>90</v>
      </c>
      <c r="C159" s="103">
        <v>15.58</v>
      </c>
      <c r="D159" s="103">
        <f>C159*1.02</f>
        <v>15.8916</v>
      </c>
      <c r="E159" s="103">
        <f>C159*1.04</f>
        <v>16.203199999999999</v>
      </c>
      <c r="F159" s="104">
        <v>10</v>
      </c>
      <c r="G159" s="180"/>
      <c r="H159" s="168" t="s">
        <v>52</v>
      </c>
      <c r="I159" s="124">
        <v>90</v>
      </c>
      <c r="J159" s="103">
        <v>18.86</v>
      </c>
      <c r="K159" s="103">
        <f>J159*1.02</f>
        <v>19.237200000000001</v>
      </c>
      <c r="L159" s="103">
        <f>J159*1.04</f>
        <v>19.6144</v>
      </c>
      <c r="M159" s="123">
        <v>10</v>
      </c>
    </row>
    <row r="160" spans="1:13" s="22" customFormat="1" ht="32.25" customHeight="1" x14ac:dyDescent="0.25">
      <c r="A160" s="168" t="s">
        <v>55</v>
      </c>
      <c r="B160" s="112">
        <v>90</v>
      </c>
      <c r="C160" s="103">
        <v>13.12</v>
      </c>
      <c r="D160" s="103">
        <f>C160*1.02</f>
        <v>13.382399999999999</v>
      </c>
      <c r="E160" s="103">
        <f>C160*1.04</f>
        <v>13.6448</v>
      </c>
      <c r="F160" s="104">
        <v>10</v>
      </c>
      <c r="G160" s="95"/>
      <c r="H160" s="168" t="s">
        <v>54</v>
      </c>
      <c r="I160" s="112">
        <v>90</v>
      </c>
      <c r="J160" s="103">
        <v>15.41</v>
      </c>
      <c r="K160" s="105">
        <f>J160*1.02</f>
        <v>15.718200000000001</v>
      </c>
      <c r="L160" s="105">
        <f>J160*1.04</f>
        <v>16.026400000000002</v>
      </c>
      <c r="M160" s="104">
        <v>10</v>
      </c>
    </row>
    <row r="161" spans="1:13" s="22" customFormat="1" ht="33.75" customHeight="1" x14ac:dyDescent="0.25">
      <c r="A161" s="101" t="s">
        <v>53</v>
      </c>
      <c r="B161" s="113">
        <v>90</v>
      </c>
      <c r="C161" s="108">
        <v>13.44</v>
      </c>
      <c r="D161" s="108">
        <f>C161*1.02</f>
        <v>13.7088</v>
      </c>
      <c r="E161" s="108">
        <f>C161*1.04</f>
        <v>13.977600000000001</v>
      </c>
      <c r="F161" s="113">
        <v>10</v>
      </c>
      <c r="G161" s="95"/>
      <c r="H161" s="168" t="s">
        <v>51</v>
      </c>
      <c r="I161" s="112">
        <v>90</v>
      </c>
      <c r="J161" s="103">
        <v>19.54</v>
      </c>
      <c r="K161" s="103">
        <f>J161*1.02</f>
        <v>19.930799999999998</v>
      </c>
      <c r="L161" s="103">
        <f>J161*1.04</f>
        <v>20.3216</v>
      </c>
      <c r="M161" s="104">
        <v>10</v>
      </c>
    </row>
    <row r="162" spans="1:13" s="22" customFormat="1" ht="30" customHeight="1" x14ac:dyDescent="0.4">
      <c r="A162" s="101" t="s">
        <v>50</v>
      </c>
      <c r="B162" s="112">
        <v>90</v>
      </c>
      <c r="C162" s="103">
        <v>15.05</v>
      </c>
      <c r="D162" s="103">
        <f>C162*1.02</f>
        <v>15.351000000000001</v>
      </c>
      <c r="E162" s="103">
        <f>C162*1.04</f>
        <v>15.652000000000001</v>
      </c>
      <c r="F162" s="104">
        <v>10</v>
      </c>
      <c r="G162" s="95"/>
      <c r="H162" s="192" t="s">
        <v>144</v>
      </c>
      <c r="I162" s="113">
        <v>90</v>
      </c>
      <c r="J162" s="108">
        <v>25.11</v>
      </c>
      <c r="K162" s="109">
        <f>J162*1.02</f>
        <v>25.612200000000001</v>
      </c>
      <c r="L162" s="109">
        <f>J162*1.04</f>
        <v>26.1144</v>
      </c>
      <c r="M162" s="113">
        <v>10</v>
      </c>
    </row>
    <row r="163" spans="1:13" s="22" customFormat="1" ht="32.25" customHeight="1" x14ac:dyDescent="0.25">
      <c r="A163" s="203" t="s">
        <v>20</v>
      </c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5"/>
    </row>
    <row r="164" spans="1:13" s="22" customFormat="1" ht="36.75" customHeight="1" x14ac:dyDescent="0.25">
      <c r="A164" s="101" t="s">
        <v>212</v>
      </c>
      <c r="B164" s="113">
        <v>90</v>
      </c>
      <c r="C164" s="108">
        <v>12.83</v>
      </c>
      <c r="D164" s="108">
        <f>C164*1.02</f>
        <v>13.086600000000001</v>
      </c>
      <c r="E164" s="108">
        <f>C164*1.04</f>
        <v>13.343200000000001</v>
      </c>
      <c r="F164" s="113">
        <v>10</v>
      </c>
      <c r="G164" s="180"/>
      <c r="H164" s="101" t="s">
        <v>197</v>
      </c>
      <c r="I164" s="113">
        <v>90</v>
      </c>
      <c r="J164" s="108">
        <v>9.24</v>
      </c>
      <c r="K164" s="108">
        <f>J164*1.02</f>
        <v>9.4248000000000012</v>
      </c>
      <c r="L164" s="108">
        <f>J164*1.04</f>
        <v>9.6096000000000004</v>
      </c>
      <c r="M164" s="113">
        <v>10</v>
      </c>
    </row>
    <row r="165" spans="1:13" s="22" customFormat="1" ht="36.75" customHeight="1" x14ac:dyDescent="0.25">
      <c r="A165" s="101" t="s">
        <v>192</v>
      </c>
      <c r="B165" s="113">
        <v>90</v>
      </c>
      <c r="C165" s="108">
        <v>12.46</v>
      </c>
      <c r="D165" s="108">
        <f t="shared" ref="D165:D166" si="88">C165*1.02</f>
        <v>12.709200000000001</v>
      </c>
      <c r="E165" s="108">
        <f t="shared" ref="E165:E166" si="89">C165*1.04</f>
        <v>12.958400000000001</v>
      </c>
      <c r="F165" s="113">
        <v>10</v>
      </c>
      <c r="G165" s="180"/>
      <c r="H165" s="101" t="s">
        <v>194</v>
      </c>
      <c r="I165" s="113">
        <v>90</v>
      </c>
      <c r="J165" s="108">
        <v>10.27</v>
      </c>
      <c r="K165" s="108">
        <f t="shared" ref="K165:K166" si="90">J165*1.02</f>
        <v>10.4754</v>
      </c>
      <c r="L165" s="108">
        <f t="shared" ref="L165:L166" si="91">J165*1.04</f>
        <v>10.6808</v>
      </c>
      <c r="M165" s="113">
        <v>10</v>
      </c>
    </row>
    <row r="166" spans="1:13" s="22" customFormat="1" ht="36.75" customHeight="1" x14ac:dyDescent="0.25">
      <c r="A166" s="101" t="s">
        <v>196</v>
      </c>
      <c r="B166" s="113">
        <v>90</v>
      </c>
      <c r="C166" s="108">
        <v>12.49</v>
      </c>
      <c r="D166" s="108">
        <f t="shared" si="88"/>
        <v>12.739800000000001</v>
      </c>
      <c r="E166" s="108">
        <f t="shared" si="89"/>
        <v>12.989600000000001</v>
      </c>
      <c r="F166" s="113">
        <v>10</v>
      </c>
      <c r="G166" s="180"/>
      <c r="H166" s="101" t="s">
        <v>193</v>
      </c>
      <c r="I166" s="113">
        <v>90</v>
      </c>
      <c r="J166" s="108">
        <v>10.3</v>
      </c>
      <c r="K166" s="108">
        <f t="shared" si="90"/>
        <v>10.506</v>
      </c>
      <c r="L166" s="108">
        <f t="shared" si="91"/>
        <v>10.712000000000002</v>
      </c>
      <c r="M166" s="113">
        <v>10</v>
      </c>
    </row>
    <row r="167" spans="1:13" s="22" customFormat="1" ht="36.75" customHeight="1" x14ac:dyDescent="0.25">
      <c r="A167" s="101" t="s">
        <v>195</v>
      </c>
      <c r="B167" s="113">
        <v>90</v>
      </c>
      <c r="C167" s="108">
        <v>12.36</v>
      </c>
      <c r="D167" s="108">
        <f>C167*1.02</f>
        <v>12.607199999999999</v>
      </c>
      <c r="E167" s="108">
        <f>C167*1.04</f>
        <v>12.8544</v>
      </c>
      <c r="F167" s="113">
        <v>10</v>
      </c>
      <c r="G167" s="180"/>
    </row>
    <row r="168" spans="1:13" s="22" customFormat="1" ht="36.75" customHeight="1" x14ac:dyDescent="0.25">
      <c r="A168" s="203" t="s">
        <v>21</v>
      </c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5"/>
    </row>
    <row r="169" spans="1:13" s="22" customFormat="1" ht="34.5" customHeight="1" x14ac:dyDescent="0.25">
      <c r="A169" s="168" t="s">
        <v>90</v>
      </c>
      <c r="B169" s="112">
        <v>90</v>
      </c>
      <c r="C169" s="103">
        <v>9.81</v>
      </c>
      <c r="D169" s="103">
        <f>C169*1.02</f>
        <v>10.006200000000002</v>
      </c>
      <c r="E169" s="103">
        <f>C169*1.04</f>
        <v>10.202400000000001</v>
      </c>
      <c r="F169" s="104">
        <v>10</v>
      </c>
      <c r="G169" s="180"/>
      <c r="H169" s="101" t="s">
        <v>120</v>
      </c>
      <c r="I169" s="113">
        <v>90</v>
      </c>
      <c r="J169" s="108">
        <v>10.09</v>
      </c>
      <c r="K169" s="108">
        <f>J169*1.02</f>
        <v>10.2918</v>
      </c>
      <c r="L169" s="108">
        <f t="shared" ref="L169" si="92">J169*1.04</f>
        <v>10.493600000000001</v>
      </c>
      <c r="M169" s="113">
        <v>10</v>
      </c>
    </row>
    <row r="170" spans="1:13" s="22" customFormat="1" ht="31.5" customHeight="1" x14ac:dyDescent="0.25">
      <c r="A170" s="101" t="s">
        <v>111</v>
      </c>
      <c r="B170" s="113">
        <v>90</v>
      </c>
      <c r="C170" s="108">
        <v>10.47</v>
      </c>
      <c r="D170" s="108">
        <f>C170*1.02</f>
        <v>10.679400000000001</v>
      </c>
      <c r="E170" s="108">
        <f>C170*1.04</f>
        <v>10.888800000000002</v>
      </c>
      <c r="F170" s="113">
        <v>10</v>
      </c>
      <c r="G170" s="95"/>
      <c r="H170" s="101" t="s">
        <v>113</v>
      </c>
      <c r="I170" s="113">
        <v>90</v>
      </c>
      <c r="J170" s="108">
        <v>9.6300000000000008</v>
      </c>
      <c r="K170" s="108">
        <f>J170*1.02</f>
        <v>9.8226000000000013</v>
      </c>
      <c r="L170" s="108">
        <f t="shared" ref="L170" si="93">J170*1.04</f>
        <v>10.015200000000002</v>
      </c>
      <c r="M170" s="113">
        <v>10</v>
      </c>
    </row>
    <row r="171" spans="1:13" s="22" customFormat="1" ht="31.5" customHeight="1" x14ac:dyDescent="0.25">
      <c r="G171" s="95"/>
    </row>
    <row r="172" spans="1:13" s="22" customFormat="1" ht="31.5" customHeight="1" x14ac:dyDescent="0.25">
      <c r="A172" s="203" t="s">
        <v>22</v>
      </c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5"/>
    </row>
    <row r="173" spans="1:13" s="22" customFormat="1" ht="45.75" customHeight="1" x14ac:dyDescent="0.25">
      <c r="A173" s="168" t="s">
        <v>213</v>
      </c>
      <c r="B173" s="112">
        <v>90</v>
      </c>
      <c r="C173" s="103">
        <v>0.56000000000000005</v>
      </c>
      <c r="D173" s="103">
        <f>C173*1.02</f>
        <v>0.57120000000000004</v>
      </c>
      <c r="E173" s="103">
        <f t="shared" ref="E173" si="94">C173*1.04</f>
        <v>0.58240000000000003</v>
      </c>
      <c r="F173" s="104">
        <v>10</v>
      </c>
      <c r="G173" s="180"/>
      <c r="H173" s="177" t="s">
        <v>135</v>
      </c>
      <c r="I173" s="114">
        <v>30</v>
      </c>
      <c r="J173" s="116">
        <v>6</v>
      </c>
      <c r="K173" s="108">
        <f>J173*1.02</f>
        <v>6.12</v>
      </c>
      <c r="L173" s="108">
        <f t="shared" ref="L173" si="95">J173*1.04</f>
        <v>6.24</v>
      </c>
      <c r="M173" s="115">
        <v>10</v>
      </c>
    </row>
    <row r="174" spans="1:13" s="22" customFormat="1" ht="36" customHeight="1" x14ac:dyDescent="0.25">
      <c r="A174" s="101" t="s">
        <v>189</v>
      </c>
      <c r="B174" s="114">
        <v>90</v>
      </c>
      <c r="C174" s="108">
        <v>4.97</v>
      </c>
      <c r="D174" s="108">
        <f>C174*1.02</f>
        <v>5.0693999999999999</v>
      </c>
      <c r="E174" s="108">
        <f t="shared" ref="E174" si="96">C174*1.04</f>
        <v>5.1688000000000001</v>
      </c>
      <c r="F174" s="115">
        <v>10</v>
      </c>
      <c r="G174" s="180"/>
      <c r="H174" s="101" t="s">
        <v>124</v>
      </c>
      <c r="I174" s="114">
        <v>30</v>
      </c>
      <c r="J174" s="108">
        <v>6.79</v>
      </c>
      <c r="K174" s="108">
        <f>J174*1.02</f>
        <v>6.9257999999999997</v>
      </c>
      <c r="L174" s="108">
        <f t="shared" ref="L174" si="97">J174*1.04</f>
        <v>7.0616000000000003</v>
      </c>
      <c r="M174" s="115">
        <v>10</v>
      </c>
    </row>
    <row r="175" spans="1:13" s="22" customFormat="1" ht="34.5" hidden="1" customHeight="1" x14ac:dyDescent="0.25">
      <c r="A175" s="203" t="s">
        <v>23</v>
      </c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5"/>
    </row>
    <row r="176" spans="1:13" s="22" customFormat="1" ht="36" hidden="1" customHeight="1" x14ac:dyDescent="0.25">
      <c r="A176" s="168" t="s">
        <v>28</v>
      </c>
      <c r="B176" s="113">
        <v>120</v>
      </c>
      <c r="C176" s="103">
        <v>4.59</v>
      </c>
      <c r="D176" s="103">
        <f>C176*1.02</f>
        <v>4.6818</v>
      </c>
      <c r="E176" s="103">
        <f>C176*1.04</f>
        <v>4.7736000000000001</v>
      </c>
      <c r="F176" s="104">
        <v>10</v>
      </c>
      <c r="G176" s="180"/>
      <c r="H176" s="168" t="s">
        <v>93</v>
      </c>
      <c r="I176" s="113">
        <v>120</v>
      </c>
      <c r="J176" s="103">
        <v>1.5</v>
      </c>
      <c r="K176" s="103">
        <f>J176*1.02</f>
        <v>1.53</v>
      </c>
      <c r="L176" s="103">
        <f>J176*1.04</f>
        <v>1.56</v>
      </c>
      <c r="M176" s="104">
        <v>10</v>
      </c>
    </row>
    <row r="177" spans="1:13" s="22" customFormat="1" ht="33.75" hidden="1" customHeight="1" x14ac:dyDescent="0.25">
      <c r="A177" s="168" t="s">
        <v>26</v>
      </c>
      <c r="B177" s="113">
        <v>120</v>
      </c>
      <c r="C177" s="103">
        <v>2.16</v>
      </c>
      <c r="D177" s="103">
        <f t="shared" ref="D177:D178" si="98">C177*1.02</f>
        <v>2.2032000000000003</v>
      </c>
      <c r="E177" s="103">
        <f t="shared" ref="E177:E178" si="99">C177*1.04</f>
        <v>2.2464000000000004</v>
      </c>
      <c r="F177" s="104">
        <v>10</v>
      </c>
      <c r="G177" s="95"/>
      <c r="H177" s="168" t="s">
        <v>142</v>
      </c>
      <c r="I177" s="113">
        <v>120</v>
      </c>
      <c r="J177" s="103">
        <v>3.42</v>
      </c>
      <c r="K177" s="103">
        <f>J177*1.02</f>
        <v>3.4883999999999999</v>
      </c>
      <c r="L177" s="103">
        <f>J177*1.04</f>
        <v>3.5568</v>
      </c>
      <c r="M177" s="104">
        <v>10</v>
      </c>
    </row>
    <row r="178" spans="1:13" s="22" customFormat="1" ht="33.75" hidden="1" customHeight="1" x14ac:dyDescent="0.25">
      <c r="A178" s="168" t="s">
        <v>27</v>
      </c>
      <c r="B178" s="113">
        <v>120</v>
      </c>
      <c r="C178" s="103">
        <v>4.8</v>
      </c>
      <c r="D178" s="103">
        <f t="shared" si="98"/>
        <v>4.8959999999999999</v>
      </c>
      <c r="E178" s="103">
        <f t="shared" si="99"/>
        <v>4.992</v>
      </c>
      <c r="F178" s="104">
        <v>10</v>
      </c>
      <c r="G178" s="95"/>
      <c r="H178" s="101" t="s">
        <v>143</v>
      </c>
      <c r="I178" s="113">
        <v>120</v>
      </c>
      <c r="J178" s="108">
        <v>3.32</v>
      </c>
      <c r="K178" s="108">
        <f t="shared" ref="K178" si="100">J178*1.02</f>
        <v>3.3864000000000001</v>
      </c>
      <c r="L178" s="108">
        <f>J178*1.04</f>
        <v>3.4527999999999999</v>
      </c>
      <c r="M178" s="113">
        <v>10</v>
      </c>
    </row>
    <row r="179" spans="1:13" s="22" customFormat="1" ht="33.75" hidden="1" customHeight="1" x14ac:dyDescent="0.25">
      <c r="A179" s="101" t="s">
        <v>172</v>
      </c>
      <c r="B179" s="113">
        <v>120</v>
      </c>
      <c r="C179" s="108">
        <v>2.2599999999999998</v>
      </c>
      <c r="D179" s="108">
        <f>C179*1.02</f>
        <v>2.3051999999999997</v>
      </c>
      <c r="E179" s="108">
        <f>C179*1.04</f>
        <v>2.3504</v>
      </c>
      <c r="F179" s="113">
        <v>10</v>
      </c>
      <c r="G179" s="95"/>
      <c r="H179" s="101" t="s">
        <v>94</v>
      </c>
      <c r="I179" s="113">
        <v>120</v>
      </c>
      <c r="J179" s="108">
        <v>1.49</v>
      </c>
      <c r="K179" s="108">
        <f t="shared" ref="K179" si="101">J179*1.02</f>
        <v>1.5198</v>
      </c>
      <c r="L179" s="108">
        <f>J179*1.04</f>
        <v>1.5496000000000001</v>
      </c>
      <c r="M179" s="113">
        <v>10</v>
      </c>
    </row>
    <row r="180" spans="1:13" s="22" customFormat="1" ht="32.25" hidden="1" customHeight="1" x14ac:dyDescent="0.25">
      <c r="A180" s="101" t="s">
        <v>173</v>
      </c>
      <c r="B180" s="113">
        <v>120</v>
      </c>
      <c r="C180" s="108">
        <v>5.15</v>
      </c>
      <c r="D180" s="108">
        <f>C180*1.02</f>
        <v>5.2530000000000001</v>
      </c>
      <c r="E180" s="108">
        <f>C180*1.04</f>
        <v>5.3560000000000008</v>
      </c>
      <c r="F180" s="113">
        <v>10</v>
      </c>
      <c r="G180" s="95"/>
      <c r="H180" s="168" t="s">
        <v>121</v>
      </c>
      <c r="I180" s="112">
        <v>90</v>
      </c>
      <c r="J180" s="103">
        <v>6.1</v>
      </c>
      <c r="K180" s="103">
        <f>J180*1.02</f>
        <v>6.2219999999999995</v>
      </c>
      <c r="L180" s="103">
        <f>J180*1.04</f>
        <v>6.3439999999999994</v>
      </c>
      <c r="M180" s="104">
        <v>10</v>
      </c>
    </row>
    <row r="181" spans="1:13" s="22" customFormat="1" ht="32.25" hidden="1" customHeight="1" x14ac:dyDescent="0.25">
      <c r="A181" s="101" t="s">
        <v>174</v>
      </c>
      <c r="B181" s="113">
        <v>120</v>
      </c>
      <c r="C181" s="108">
        <v>2.2799999999999998</v>
      </c>
      <c r="D181" s="108">
        <f>C181*1.02</f>
        <v>2.3255999999999997</v>
      </c>
      <c r="E181" s="108">
        <f>C181*1.04</f>
        <v>2.3712</v>
      </c>
      <c r="F181" s="113">
        <v>10</v>
      </c>
      <c r="G181" s="95"/>
      <c r="H181" s="168" t="s">
        <v>122</v>
      </c>
      <c r="I181" s="112">
        <v>90</v>
      </c>
      <c r="J181" s="103">
        <v>5.97</v>
      </c>
      <c r="K181" s="103">
        <f>J181*1.02</f>
        <v>6.0893999999999995</v>
      </c>
      <c r="L181" s="103">
        <f t="shared" ref="L181" si="102">J181*1.04</f>
        <v>6.2088000000000001</v>
      </c>
      <c r="M181" s="104">
        <v>10</v>
      </c>
    </row>
    <row r="182" spans="1:13" s="22" customFormat="1" ht="32.25" hidden="1" customHeight="1" x14ac:dyDescent="0.25">
      <c r="A182" s="101" t="s">
        <v>175</v>
      </c>
      <c r="B182" s="113">
        <v>120</v>
      </c>
      <c r="C182" s="108">
        <v>5.0199999999999996</v>
      </c>
      <c r="D182" s="108">
        <f>C182*1.02</f>
        <v>5.1204000000000001</v>
      </c>
      <c r="E182" s="108">
        <f>C182*1.04</f>
        <v>5.2207999999999997</v>
      </c>
      <c r="F182" s="113">
        <v>10</v>
      </c>
      <c r="G182" s="95"/>
      <c r="H182" s="101" t="s">
        <v>123</v>
      </c>
      <c r="I182" s="113">
        <v>90</v>
      </c>
      <c r="J182" s="108">
        <v>5.97</v>
      </c>
      <c r="K182" s="108">
        <f>J182*1.02</f>
        <v>6.0893999999999995</v>
      </c>
      <c r="L182" s="108">
        <f>J182*1.04</f>
        <v>6.2088000000000001</v>
      </c>
      <c r="M182" s="113">
        <v>10</v>
      </c>
    </row>
    <row r="183" spans="1:13" s="22" customFormat="1" ht="33" customHeight="1" x14ac:dyDescent="0.25">
      <c r="G183" s="95"/>
      <c r="H183" s="180"/>
      <c r="I183" s="180"/>
      <c r="J183" s="180"/>
    </row>
    <row r="184" spans="1:13" s="22" customFormat="1" ht="50.25" customHeight="1" x14ac:dyDescent="0.25">
      <c r="A184" s="203" t="s">
        <v>119</v>
      </c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5"/>
    </row>
    <row r="185" spans="1:13" s="22" customFormat="1" ht="51.75" customHeight="1" x14ac:dyDescent="0.4">
      <c r="A185" s="177" t="s">
        <v>214</v>
      </c>
      <c r="B185" s="113">
        <v>90</v>
      </c>
      <c r="C185" s="108">
        <v>2.2599999999999998</v>
      </c>
      <c r="D185" s="108">
        <f>C185*1.02</f>
        <v>2.3051999999999997</v>
      </c>
      <c r="E185" s="108">
        <f>C185*1.04</f>
        <v>2.3504</v>
      </c>
      <c r="F185" s="113">
        <v>10</v>
      </c>
      <c r="G185" s="180"/>
      <c r="H185" s="181" t="s">
        <v>112</v>
      </c>
      <c r="I185" s="113">
        <v>90</v>
      </c>
      <c r="J185" s="142">
        <v>4.53</v>
      </c>
      <c r="K185" s="142">
        <f>J185*1.02</f>
        <v>4.6206000000000005</v>
      </c>
      <c r="L185" s="142">
        <f>J185*1.04</f>
        <v>4.7112000000000007</v>
      </c>
      <c r="M185" s="113">
        <v>10</v>
      </c>
    </row>
    <row r="186" spans="1:13" s="22" customFormat="1" ht="50.25" customHeight="1" x14ac:dyDescent="0.25">
      <c r="A186" s="101" t="s">
        <v>215</v>
      </c>
      <c r="B186" s="113">
        <v>90</v>
      </c>
      <c r="C186" s="142">
        <v>2.87</v>
      </c>
      <c r="D186" s="142">
        <f>C186*1.02</f>
        <v>2.9274</v>
      </c>
      <c r="E186" s="142">
        <f>C186*1.04</f>
        <v>2.9848000000000003</v>
      </c>
      <c r="F186" s="113">
        <v>10</v>
      </c>
      <c r="G186" s="188"/>
      <c r="H186" s="177" t="s">
        <v>164</v>
      </c>
      <c r="I186" s="113">
        <v>90</v>
      </c>
      <c r="J186" s="142">
        <v>2.84</v>
      </c>
      <c r="K186" s="142">
        <f>J186*1.02</f>
        <v>2.8967999999999998</v>
      </c>
      <c r="L186" s="142">
        <f>J186*1.04</f>
        <v>2.9535999999999998</v>
      </c>
      <c r="M186" s="113">
        <v>10</v>
      </c>
    </row>
    <row r="187" spans="1:13" s="22" customFormat="1" ht="24.75" customHeight="1" x14ac:dyDescent="0.25">
      <c r="A187" s="101" t="s">
        <v>145</v>
      </c>
      <c r="B187" s="113">
        <v>90</v>
      </c>
      <c r="C187" s="142">
        <v>2.62</v>
      </c>
      <c r="D187" s="142">
        <f>C187*1.02</f>
        <v>2.6724000000000001</v>
      </c>
      <c r="E187" s="142">
        <f>C187*1.04</f>
        <v>2.7248000000000001</v>
      </c>
      <c r="F187" s="113">
        <v>10</v>
      </c>
      <c r="G187" s="96"/>
    </row>
    <row r="188" spans="1:13" s="22" customFormat="1" ht="27.75" customHeight="1" x14ac:dyDescent="0.25">
      <c r="G188" s="153"/>
      <c r="H188" s="125"/>
      <c r="I188" s="125"/>
      <c r="J188" s="137"/>
      <c r="K188" s="137"/>
      <c r="L188" s="137"/>
      <c r="M188" s="125"/>
    </row>
    <row r="189" spans="1:13" s="39" customFormat="1" ht="32.25" customHeight="1" x14ac:dyDescent="0.25">
      <c r="A189" s="200" t="s">
        <v>39</v>
      </c>
      <c r="B189" s="200"/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</row>
    <row r="190" spans="1:13" s="39" customFormat="1" ht="32.25" customHeight="1" x14ac:dyDescent="0.25">
      <c r="A190" s="157"/>
      <c r="B190" s="158" t="s">
        <v>70</v>
      </c>
      <c r="C190" s="158"/>
      <c r="D190" s="158"/>
      <c r="E190" s="90"/>
      <c r="F190" s="90" t="s">
        <v>71</v>
      </c>
      <c r="G190" s="155"/>
      <c r="H190" s="159"/>
      <c r="I190" s="159"/>
      <c r="J190" s="159"/>
      <c r="K190" s="154"/>
      <c r="L190" s="154"/>
      <c r="M190" s="154"/>
    </row>
    <row r="191" spans="1:13" s="39" customFormat="1" ht="32.25" customHeight="1" x14ac:dyDescent="0.25">
      <c r="A191" s="157"/>
      <c r="B191" s="158"/>
      <c r="C191" s="158"/>
      <c r="D191" s="158"/>
      <c r="E191" s="90" t="s">
        <v>72</v>
      </c>
      <c r="F191" s="90"/>
      <c r="G191" s="160"/>
      <c r="H191" s="159"/>
      <c r="I191" s="159"/>
      <c r="J191" s="159"/>
      <c r="K191" s="156"/>
      <c r="L191" s="156"/>
      <c r="M191" s="156"/>
    </row>
    <row r="192" spans="1:13" s="39" customFormat="1" ht="69.75" customHeight="1" x14ac:dyDescent="0.25">
      <c r="A192" s="199" t="s">
        <v>82</v>
      </c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</row>
    <row r="193" spans="1:13" s="39" customFormat="1" ht="32.25" customHeight="1" x14ac:dyDescent="0.4">
      <c r="A193" s="145"/>
      <c r="B193" s="145"/>
      <c r="C193" s="145"/>
      <c r="D193" s="145"/>
      <c r="E193" s="145"/>
      <c r="F193" s="145"/>
      <c r="G193" s="147"/>
      <c r="H193" s="145"/>
      <c r="I193" s="145"/>
      <c r="J193" s="145"/>
      <c r="K193" s="145"/>
      <c r="L193" s="145"/>
      <c r="M193" s="145"/>
    </row>
    <row r="194" spans="1:13" s="39" customFormat="1" ht="32.25" customHeight="1" x14ac:dyDescent="0.3">
      <c r="A194" s="146"/>
      <c r="B194" s="146"/>
      <c r="C194" s="146"/>
      <c r="D194" s="146"/>
      <c r="E194" s="146"/>
      <c r="F194" s="146"/>
      <c r="G194" s="145"/>
      <c r="H194" s="146"/>
      <c r="I194" s="146"/>
      <c r="J194" s="146"/>
      <c r="K194" s="146"/>
      <c r="L194" s="146"/>
      <c r="M194" s="146"/>
    </row>
    <row r="195" spans="1:13" s="39" customFormat="1" ht="15" customHeight="1" x14ac:dyDescent="0.35">
      <c r="A195" s="40"/>
      <c r="B195" s="40"/>
      <c r="C195" s="64"/>
      <c r="D195" s="64"/>
      <c r="E195" s="64"/>
      <c r="F195" s="64"/>
      <c r="G195" s="146"/>
      <c r="H195" s="44"/>
      <c r="I195" s="41"/>
      <c r="J195" s="42"/>
      <c r="K195" s="43"/>
      <c r="L195" s="43"/>
      <c r="M195" s="43"/>
    </row>
    <row r="196" spans="1:13" s="39" customFormat="1" ht="32.25" customHeight="1" x14ac:dyDescent="0.35">
      <c r="A196" s="145"/>
      <c r="B196" s="145"/>
      <c r="C196" s="145"/>
      <c r="D196" s="145"/>
      <c r="E196" s="145"/>
      <c r="F196" s="145"/>
      <c r="G196" s="44"/>
      <c r="H196" s="145"/>
      <c r="I196" s="145"/>
      <c r="J196" s="145"/>
      <c r="K196" s="145"/>
      <c r="L196" s="145"/>
      <c r="M196" s="145"/>
    </row>
    <row r="197" spans="1:13" s="39" customFormat="1" ht="32.25" customHeight="1" x14ac:dyDescent="0.3">
      <c r="A197" s="145"/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</row>
    <row r="198" spans="1:13" s="39" customFormat="1" ht="32.25" customHeight="1" x14ac:dyDescent="0.3">
      <c r="A198" s="145"/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</row>
    <row r="199" spans="1:13" ht="20.25" x14ac:dyDescent="0.3">
      <c r="G199" s="145"/>
    </row>
    <row r="202" spans="1:13" x14ac:dyDescent="0.3">
      <c r="H202" s="7"/>
      <c r="I202" s="37"/>
      <c r="J202" s="7"/>
      <c r="K202" s="7"/>
      <c r="L202" s="7"/>
      <c r="M202" s="7"/>
    </row>
    <row r="203" spans="1:13" ht="20.25" x14ac:dyDescent="0.3">
      <c r="H203" s="8"/>
      <c r="I203" s="36"/>
      <c r="J203" s="9"/>
      <c r="K203" s="9"/>
      <c r="L203" s="9"/>
      <c r="M203" s="6"/>
    </row>
    <row r="204" spans="1:13" ht="20.25" x14ac:dyDescent="0.3">
      <c r="A204" s="30"/>
      <c r="H204" s="8"/>
      <c r="I204" s="36"/>
      <c r="J204" s="9"/>
      <c r="K204" s="9"/>
      <c r="L204" s="9"/>
      <c r="M204" s="6"/>
    </row>
    <row r="205" spans="1:13" ht="20.25" x14ac:dyDescent="0.3">
      <c r="A205" s="30"/>
      <c r="H205" s="8"/>
      <c r="I205" s="36"/>
      <c r="J205" s="9"/>
      <c r="K205" s="9"/>
      <c r="L205" s="9"/>
      <c r="M205" s="6"/>
    </row>
    <row r="206" spans="1:13" x14ac:dyDescent="0.3">
      <c r="A206" s="30"/>
      <c r="H206" s="7"/>
      <c r="I206" s="37"/>
      <c r="J206" s="7"/>
      <c r="K206" s="7"/>
      <c r="L206" s="7"/>
      <c r="M206" s="7"/>
    </row>
    <row r="207" spans="1:13" x14ac:dyDescent="0.3">
      <c r="A207" s="30"/>
    </row>
    <row r="208" spans="1:13" x14ac:dyDescent="0.3">
      <c r="A208" s="30"/>
    </row>
    <row r="209" spans="1:14" x14ac:dyDescent="0.3">
      <c r="A209" s="30"/>
    </row>
    <row r="210" spans="1:14" x14ac:dyDescent="0.3">
      <c r="A210" s="30"/>
    </row>
    <row r="211" spans="1:14" x14ac:dyDescent="0.3">
      <c r="A211" s="30"/>
    </row>
    <row r="212" spans="1:14" x14ac:dyDescent="0.3">
      <c r="A212" s="30"/>
    </row>
    <row r="213" spans="1:14" x14ac:dyDescent="0.3">
      <c r="A213" s="30"/>
    </row>
    <row r="214" spans="1:14" x14ac:dyDescent="0.3">
      <c r="A214" s="30"/>
    </row>
    <row r="215" spans="1:14" x14ac:dyDescent="0.3">
      <c r="A215" s="30"/>
    </row>
    <row r="216" spans="1:14" s="30" customFormat="1" x14ac:dyDescent="0.3">
      <c r="C216" s="17"/>
      <c r="D216" s="17"/>
      <c r="E216" s="17"/>
      <c r="F216" s="17"/>
      <c r="G216" s="17"/>
      <c r="H216" s="17"/>
      <c r="I216" s="38"/>
      <c r="J216" s="17"/>
      <c r="K216"/>
      <c r="L216"/>
      <c r="M216"/>
      <c r="N216"/>
    </row>
    <row r="217" spans="1:14" s="30" customFormat="1" x14ac:dyDescent="0.3">
      <c r="C217" s="17"/>
      <c r="D217" s="17"/>
      <c r="E217" s="17"/>
      <c r="F217" s="17"/>
      <c r="G217" s="17"/>
      <c r="H217" s="17"/>
      <c r="I217" s="38"/>
      <c r="J217" s="17"/>
      <c r="K217"/>
      <c r="L217"/>
      <c r="M217"/>
      <c r="N217"/>
    </row>
    <row r="218" spans="1:14" s="30" customFormat="1" x14ac:dyDescent="0.3">
      <c r="C218" s="17"/>
      <c r="D218" s="17"/>
      <c r="E218" s="17"/>
      <c r="F218" s="17"/>
      <c r="G218" s="17"/>
      <c r="H218" s="17"/>
      <c r="I218" s="38"/>
      <c r="J218" s="17"/>
      <c r="K218"/>
      <c r="L218"/>
      <c r="M218"/>
      <c r="N218"/>
    </row>
    <row r="219" spans="1:14" s="30" customFormat="1" x14ac:dyDescent="0.3">
      <c r="C219" s="17"/>
      <c r="D219" s="17"/>
      <c r="E219" s="17"/>
      <c r="F219" s="17"/>
      <c r="G219" s="17"/>
      <c r="H219" s="17"/>
      <c r="I219" s="38"/>
      <c r="J219" s="17"/>
      <c r="K219"/>
      <c r="L219"/>
      <c r="M219"/>
      <c r="N219"/>
    </row>
    <row r="220" spans="1:14" s="30" customFormat="1" x14ac:dyDescent="0.3">
      <c r="C220" s="17"/>
      <c r="D220" s="17"/>
      <c r="E220" s="17"/>
      <c r="F220" s="17"/>
      <c r="G220" s="17"/>
      <c r="H220" s="17"/>
      <c r="I220" s="38"/>
      <c r="J220" s="17"/>
      <c r="K220"/>
      <c r="L220"/>
      <c r="M220"/>
      <c r="N220"/>
    </row>
    <row r="221" spans="1:14" s="30" customFormat="1" x14ac:dyDescent="0.3">
      <c r="C221" s="17"/>
      <c r="D221" s="17"/>
      <c r="E221" s="17"/>
      <c r="F221" s="17"/>
      <c r="G221" s="17"/>
      <c r="H221" s="17"/>
      <c r="I221" s="38"/>
      <c r="J221" s="17"/>
      <c r="K221"/>
      <c r="L221"/>
      <c r="M221"/>
      <c r="N221"/>
    </row>
    <row r="222" spans="1:14" s="30" customFormat="1" x14ac:dyDescent="0.3">
      <c r="C222" s="17"/>
      <c r="D222" s="17"/>
      <c r="E222" s="17"/>
      <c r="F222" s="17"/>
      <c r="G222" s="17"/>
      <c r="H222" s="17"/>
      <c r="I222" s="38"/>
      <c r="J222" s="17"/>
      <c r="K222"/>
      <c r="L222"/>
      <c r="M222"/>
      <c r="N222"/>
    </row>
  </sheetData>
  <autoFilter ref="A83:M130">
    <filterColumn colId="2" showButton="0"/>
    <filterColumn colId="3" showButton="0"/>
    <filterColumn colId="9" showButton="0"/>
    <filterColumn colId="10" showButton="0"/>
  </autoFilter>
  <mergeCells count="71">
    <mergeCell ref="B71:J71"/>
    <mergeCell ref="M8:M9"/>
    <mergeCell ref="J8:L8"/>
    <mergeCell ref="I8:I9"/>
    <mergeCell ref="L2:M2"/>
    <mergeCell ref="I1:M1"/>
    <mergeCell ref="A109:M109"/>
    <mergeCell ref="A114:M114"/>
    <mergeCell ref="A117:M117"/>
    <mergeCell ref="F146:F147"/>
    <mergeCell ref="C146:E146"/>
    <mergeCell ref="B146:B147"/>
    <mergeCell ref="J146:L146"/>
    <mergeCell ref="M146:M147"/>
    <mergeCell ref="H146:H147"/>
    <mergeCell ref="I146:I147"/>
    <mergeCell ref="A127:M127"/>
    <mergeCell ref="A93:M93"/>
    <mergeCell ref="A98:M98"/>
    <mergeCell ref="A101:M101"/>
    <mergeCell ref="A103:M103"/>
    <mergeCell ref="A106:M106"/>
    <mergeCell ref="A70:J70"/>
    <mergeCell ref="A89:M89"/>
    <mergeCell ref="A79:H79"/>
    <mergeCell ref="I79:M79"/>
    <mergeCell ref="L80:M80"/>
    <mergeCell ref="A83:A84"/>
    <mergeCell ref="B83:B84"/>
    <mergeCell ref="C83:E83"/>
    <mergeCell ref="F83:F84"/>
    <mergeCell ref="H83:H84"/>
    <mergeCell ref="I83:I84"/>
    <mergeCell ref="J83:L83"/>
    <mergeCell ref="M83:M84"/>
    <mergeCell ref="A85:M85"/>
    <mergeCell ref="A86:M86"/>
    <mergeCell ref="K67:M71"/>
    <mergeCell ref="A54:M54"/>
    <mergeCell ref="A57:M57"/>
    <mergeCell ref="A67:J67"/>
    <mergeCell ref="A10:M10"/>
    <mergeCell ref="A29:M29"/>
    <mergeCell ref="A33:M33"/>
    <mergeCell ref="A42:M42"/>
    <mergeCell ref="A26:M26"/>
    <mergeCell ref="A43:F43"/>
    <mergeCell ref="H43:M43"/>
    <mergeCell ref="A39:M39"/>
    <mergeCell ref="A1:H1"/>
    <mergeCell ref="A8:A9"/>
    <mergeCell ref="B8:B9"/>
    <mergeCell ref="C8:E8"/>
    <mergeCell ref="F8:F9"/>
    <mergeCell ref="H8:H9"/>
    <mergeCell ref="A192:M192"/>
    <mergeCell ref="A189:M189"/>
    <mergeCell ref="A130:J130"/>
    <mergeCell ref="A133:J133"/>
    <mergeCell ref="A163:M163"/>
    <mergeCell ref="A168:M168"/>
    <mergeCell ref="A172:M172"/>
    <mergeCell ref="A175:M175"/>
    <mergeCell ref="A184:M184"/>
    <mergeCell ref="A148:M148"/>
    <mergeCell ref="A153:M153"/>
    <mergeCell ref="A157:M157"/>
    <mergeCell ref="A158:M158"/>
    <mergeCell ref="I142:M142"/>
    <mergeCell ref="L143:M143"/>
    <mergeCell ref="A146:A147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71" max="16383" man="1"/>
    <brk id="13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27"/>
      <c r="C1" s="127"/>
      <c r="D1" s="128"/>
      <c r="E1" s="18"/>
    </row>
    <row r="2" spans="1:5" ht="18.75" x14ac:dyDescent="0.3">
      <c r="A2" s="129"/>
      <c r="B2" s="128"/>
      <c r="C2" s="128"/>
      <c r="D2" s="128"/>
      <c r="E2" s="18"/>
    </row>
    <row r="3" spans="1:5" ht="18.75" x14ac:dyDescent="0.3">
      <c r="A3" s="129"/>
      <c r="B3" s="128"/>
      <c r="C3" s="128"/>
      <c r="D3" s="128"/>
      <c r="E3" s="18"/>
    </row>
    <row r="4" spans="1:5" ht="18.75" x14ac:dyDescent="0.3">
      <c r="A4" s="129"/>
      <c r="B4" s="128"/>
      <c r="C4" s="128"/>
      <c r="D4" s="128"/>
      <c r="E4" s="18"/>
    </row>
    <row r="5" spans="1:5" ht="18.75" x14ac:dyDescent="0.3">
      <c r="A5" s="129"/>
      <c r="B5" s="128"/>
      <c r="C5" s="128"/>
      <c r="D5" s="128"/>
      <c r="E5" s="18"/>
    </row>
    <row r="6" spans="1:5" ht="18.75" x14ac:dyDescent="0.3">
      <c r="A6" s="129"/>
      <c r="B6" s="128"/>
      <c r="C6" s="128"/>
      <c r="D6" s="128"/>
      <c r="E6" s="18"/>
    </row>
    <row r="7" spans="1:5" ht="18.75" x14ac:dyDescent="0.3">
      <c r="A7" s="126"/>
      <c r="B7" s="18"/>
      <c r="C7" s="18"/>
      <c r="D7" s="18"/>
      <c r="E7" s="18"/>
    </row>
    <row r="8" spans="1:5" ht="18.75" x14ac:dyDescent="0.3">
      <c r="A8" s="126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Ольга Петрова</cp:lastModifiedBy>
  <cp:lastPrinted>2025-03-24T13:18:02Z</cp:lastPrinted>
  <dcterms:created xsi:type="dcterms:W3CDTF">2013-03-15T06:57:30Z</dcterms:created>
  <dcterms:modified xsi:type="dcterms:W3CDTF">2025-03-24T13:18:22Z</dcterms:modified>
</cp:coreProperties>
</file>