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585" yWindow="195" windowWidth="18150" windowHeight="12645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листах'!$A$78:$M$124</definedName>
    <definedName name="_xlnm.Print_Area" localSheetId="0">'Прайс-лист на 3ех листах'!$A$1:$M$190</definedName>
  </definedNames>
  <calcPr calcId="145621"/>
</workbook>
</file>

<file path=xl/calcChain.xml><?xml version="1.0" encoding="utf-8"?>
<calcChain xmlns="http://schemas.openxmlformats.org/spreadsheetml/2006/main">
  <c r="L52" i="14" l="1"/>
  <c r="K52" i="14"/>
  <c r="K11" i="14" l="1"/>
  <c r="L11" i="14"/>
  <c r="K12" i="14"/>
  <c r="L12" i="14"/>
  <c r="K14" i="14"/>
  <c r="L14" i="14"/>
  <c r="K15" i="14"/>
  <c r="L15" i="14"/>
  <c r="K16" i="14"/>
  <c r="L16" i="14"/>
  <c r="K13" i="14"/>
  <c r="L13" i="14"/>
  <c r="K17" i="14"/>
  <c r="L17" i="14"/>
  <c r="K19" i="14"/>
  <c r="L19" i="14"/>
  <c r="K22" i="14"/>
  <c r="L22" i="14"/>
  <c r="K25" i="14"/>
  <c r="L25" i="14"/>
  <c r="K26" i="14"/>
  <c r="L26" i="14"/>
  <c r="K27" i="14"/>
  <c r="L27" i="14"/>
  <c r="K29" i="14"/>
  <c r="L29" i="14"/>
  <c r="K30" i="14"/>
  <c r="L30" i="14"/>
  <c r="K31" i="14"/>
  <c r="L31" i="14"/>
  <c r="K32" i="14"/>
  <c r="L32" i="14"/>
  <c r="K33" i="14"/>
  <c r="L33" i="14"/>
  <c r="K36" i="14"/>
  <c r="L36" i="14"/>
  <c r="K40" i="14"/>
  <c r="L40" i="14"/>
  <c r="K41" i="14"/>
  <c r="L41" i="14"/>
  <c r="K42" i="14"/>
  <c r="L42" i="14"/>
  <c r="K43" i="14"/>
  <c r="L43" i="14"/>
  <c r="K44" i="14"/>
  <c r="L44" i="14"/>
  <c r="K45" i="14"/>
  <c r="L45" i="14"/>
  <c r="K46" i="14"/>
  <c r="L46" i="14"/>
  <c r="K47" i="14"/>
  <c r="L47" i="14"/>
  <c r="K48" i="14"/>
  <c r="L48" i="14"/>
  <c r="K49" i="14"/>
  <c r="L49" i="14"/>
  <c r="K55" i="14"/>
  <c r="L55" i="14"/>
  <c r="K56" i="14"/>
  <c r="L56" i="14"/>
  <c r="K57" i="14"/>
  <c r="L57" i="14"/>
  <c r="K58" i="14"/>
  <c r="L58" i="14"/>
  <c r="K59" i="14"/>
  <c r="L59" i="14"/>
  <c r="K60" i="14"/>
  <c r="L60" i="14"/>
  <c r="K82" i="14"/>
  <c r="L82" i="14"/>
  <c r="K85" i="14"/>
  <c r="L85" i="14"/>
  <c r="K86" i="14"/>
  <c r="L86" i="14"/>
  <c r="K87" i="14"/>
  <c r="L87" i="14"/>
  <c r="K89" i="14"/>
  <c r="L89" i="14"/>
  <c r="K90" i="14"/>
  <c r="L90" i="14"/>
  <c r="K91" i="14"/>
  <c r="L91" i="14"/>
  <c r="K93" i="14"/>
  <c r="L93" i="14"/>
  <c r="K97" i="14"/>
  <c r="L97" i="14"/>
  <c r="K98" i="14"/>
  <c r="L98" i="14"/>
  <c r="K100" i="14"/>
  <c r="L100" i="14"/>
  <c r="K103" i="14"/>
  <c r="L103" i="14"/>
  <c r="K104" i="14"/>
  <c r="L104" i="14"/>
  <c r="K105" i="14"/>
  <c r="L105" i="14"/>
  <c r="K106" i="14"/>
  <c r="L106" i="14"/>
  <c r="K108" i="14"/>
  <c r="L108" i="14"/>
  <c r="K109" i="14"/>
  <c r="L109" i="14"/>
  <c r="K112" i="14"/>
  <c r="L112" i="14"/>
  <c r="K113" i="14"/>
  <c r="L113" i="14"/>
  <c r="K114" i="14"/>
  <c r="L114" i="14"/>
  <c r="K115" i="14"/>
  <c r="L115" i="14"/>
  <c r="K116" i="14"/>
  <c r="L116" i="14"/>
  <c r="K117" i="14"/>
  <c r="L117" i="14"/>
  <c r="K118" i="14"/>
  <c r="L118" i="14"/>
  <c r="K122" i="14"/>
  <c r="L122" i="14"/>
  <c r="K143" i="14"/>
  <c r="L143" i="14"/>
  <c r="K144" i="14"/>
  <c r="L144" i="14"/>
  <c r="K145" i="14"/>
  <c r="L145" i="14"/>
  <c r="K148" i="14"/>
  <c r="L148" i="14"/>
  <c r="K149" i="14"/>
  <c r="L149" i="14"/>
  <c r="K153" i="14"/>
  <c r="L153" i="14"/>
  <c r="K154" i="14"/>
  <c r="L154" i="14"/>
  <c r="K155" i="14"/>
  <c r="L155" i="14"/>
  <c r="K156" i="14"/>
  <c r="L156" i="14"/>
  <c r="K160" i="14"/>
  <c r="L160" i="14"/>
  <c r="K161" i="14"/>
  <c r="L161" i="14"/>
  <c r="K164" i="14"/>
  <c r="L164" i="14"/>
  <c r="K167" i="14"/>
  <c r="L167" i="14"/>
  <c r="K168" i="14"/>
  <c r="L168" i="14"/>
  <c r="K169" i="14"/>
  <c r="L169" i="14"/>
  <c r="K170" i="14"/>
  <c r="L170" i="14"/>
  <c r="K171" i="14"/>
  <c r="L171" i="14"/>
  <c r="K172" i="14"/>
  <c r="L172" i="14"/>
  <c r="K173" i="14"/>
  <c r="L173" i="14"/>
  <c r="K176" i="14"/>
  <c r="L176" i="14"/>
  <c r="K177" i="14"/>
  <c r="L177" i="14"/>
  <c r="D52" i="14"/>
  <c r="E52" i="14"/>
  <c r="E122" i="14" l="1"/>
  <c r="D122" i="14"/>
  <c r="E179" i="14" l="1"/>
  <c r="D179" i="14"/>
  <c r="D32" i="14"/>
  <c r="E32" i="14"/>
  <c r="D33" i="14"/>
  <c r="E33" i="14"/>
  <c r="E30" i="14"/>
  <c r="D30" i="14"/>
  <c r="E16" i="14"/>
  <c r="D16" i="14"/>
  <c r="D15" i="14"/>
  <c r="E15" i="14"/>
  <c r="D12" i="14"/>
  <c r="E12" i="14"/>
  <c r="E11" i="14"/>
  <c r="D11" i="14"/>
  <c r="D19" i="14"/>
  <c r="E19" i="14"/>
  <c r="D13" i="14"/>
  <c r="E13" i="14"/>
  <c r="D18" i="14"/>
  <c r="E18" i="14"/>
  <c r="D17" i="14"/>
  <c r="E17" i="14"/>
  <c r="D22" i="14"/>
  <c r="E22" i="14"/>
  <c r="D23" i="14"/>
  <c r="E23" i="14"/>
  <c r="D25" i="14"/>
  <c r="E25" i="14"/>
  <c r="D26" i="14"/>
  <c r="E26" i="14"/>
  <c r="D27" i="14"/>
  <c r="E27" i="14"/>
  <c r="D29" i="14"/>
  <c r="E29" i="14"/>
  <c r="D31" i="14"/>
  <c r="E31" i="14"/>
  <c r="D34" i="14"/>
  <c r="E34" i="14"/>
  <c r="D40" i="14"/>
  <c r="E40" i="14"/>
  <c r="D41" i="14"/>
  <c r="E41" i="14"/>
  <c r="D45" i="14"/>
  <c r="E45" i="14"/>
  <c r="D46" i="14"/>
  <c r="E46" i="14"/>
  <c r="D44" i="14"/>
  <c r="E44" i="14"/>
  <c r="D42" i="14"/>
  <c r="E42" i="14"/>
  <c r="D43" i="14"/>
  <c r="E43" i="14"/>
  <c r="D51" i="14"/>
  <c r="E51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82" i="14"/>
  <c r="E82" i="14"/>
  <c r="D83" i="14"/>
  <c r="E83" i="14"/>
  <c r="D85" i="14"/>
  <c r="E85" i="14"/>
  <c r="D86" i="14"/>
  <c r="E86" i="14"/>
  <c r="D89" i="14"/>
  <c r="E89" i="14"/>
  <c r="D93" i="14"/>
  <c r="E93" i="14"/>
  <c r="D95" i="14"/>
  <c r="E95" i="14"/>
  <c r="D97" i="14"/>
  <c r="E97" i="14"/>
  <c r="D100" i="14"/>
  <c r="E100" i="14"/>
  <c r="D103" i="14"/>
  <c r="E103" i="14"/>
  <c r="D104" i="14"/>
  <c r="E104" i="14"/>
  <c r="D105" i="14"/>
  <c r="E105" i="14"/>
  <c r="D106" i="14"/>
  <c r="E106" i="14"/>
  <c r="D108" i="14"/>
  <c r="E108" i="14"/>
  <c r="D112" i="14"/>
  <c r="E112" i="14"/>
  <c r="D113" i="14"/>
  <c r="E113" i="14"/>
  <c r="D115" i="14"/>
  <c r="E115" i="14"/>
  <c r="D116" i="14"/>
  <c r="E116" i="14"/>
  <c r="D117" i="14"/>
  <c r="E117" i="14"/>
  <c r="D118" i="14"/>
  <c r="E118" i="14"/>
  <c r="D119" i="14"/>
  <c r="E119" i="14"/>
  <c r="D114" i="14"/>
  <c r="E114" i="14"/>
  <c r="D143" i="14"/>
  <c r="E143" i="14"/>
  <c r="D144" i="14"/>
  <c r="E144" i="14"/>
  <c r="D145" i="14"/>
  <c r="E145" i="14"/>
  <c r="D148" i="14"/>
  <c r="E148" i="14"/>
  <c r="D149" i="14"/>
  <c r="E149" i="14"/>
  <c r="D153" i="14"/>
  <c r="E153" i="14"/>
  <c r="D154" i="14"/>
  <c r="E154" i="14"/>
  <c r="D155" i="14"/>
  <c r="E155" i="14"/>
  <c r="D156" i="14"/>
  <c r="E156" i="14"/>
  <c r="D158" i="14"/>
  <c r="E158" i="14"/>
  <c r="D160" i="14"/>
  <c r="E160" i="14"/>
  <c r="D161" i="14"/>
  <c r="E161" i="14"/>
  <c r="D164" i="14"/>
  <c r="E164" i="14"/>
  <c r="D165" i="14"/>
  <c r="E165" i="14"/>
  <c r="D167" i="14"/>
  <c r="E167" i="14"/>
  <c r="D168" i="14"/>
  <c r="E168" i="14"/>
  <c r="D169" i="14"/>
  <c r="E169" i="14"/>
  <c r="D170" i="14"/>
  <c r="E170" i="14"/>
  <c r="D171" i="14"/>
  <c r="E171" i="14"/>
  <c r="D172" i="14"/>
  <c r="E172" i="14"/>
  <c r="D173" i="14"/>
  <c r="E173" i="14"/>
  <c r="D176" i="14"/>
  <c r="E176" i="14"/>
  <c r="D177" i="14"/>
  <c r="E177" i="14"/>
  <c r="D178" i="14"/>
  <c r="E178" i="14"/>
  <c r="E120" i="14" l="1"/>
  <c r="D120" i="14"/>
  <c r="K51" i="14" l="1"/>
  <c r="L51" i="14"/>
  <c r="D14" i="14" l="1"/>
  <c r="E14" i="14"/>
  <c r="E109" i="14" l="1"/>
  <c r="D109" i="14"/>
  <c r="E90" i="14"/>
  <c r="D90" i="14"/>
  <c r="E91" i="14"/>
  <c r="D91" i="14"/>
  <c r="E37" i="14"/>
  <c r="D37" i="14"/>
  <c r="E36" i="14"/>
  <c r="D36" i="14"/>
</calcChain>
</file>

<file path=xl/sharedStrings.xml><?xml version="1.0" encoding="utf-8"?>
<sst xmlns="http://schemas.openxmlformats.org/spreadsheetml/2006/main" count="262" uniqueCount="216">
  <si>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</si>
  <si>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</si>
  <si>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</si>
  <si>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</si>
  <si>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</si>
  <si>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</si>
  <si>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</si>
  <si>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</si>
  <si>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</si>
  <si>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</si>
  <si>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КОЛБАСЫ СЫРОКОПЧЁНЫЕ, СЫРОВЯЛЕНЫЕ</t>
  </si>
  <si>
    <t>ПОЛУКОПЧЁНЫЕ КОЛБАСЫ</t>
  </si>
  <si>
    <t>КОЛБАСЫ ВАРЕНО-КОПЧЕНЫЕ</t>
  </si>
  <si>
    <t>ШЕЙНАЯ ЧАСТЬ</t>
  </si>
  <si>
    <t>ЛОПАТОЧНАЯ ЧАСТЬ</t>
  </si>
  <si>
    <t>ПРОЧИЕ</t>
  </si>
  <si>
    <t>ПРОДУКТЫ ИЗ ШПИКА</t>
  </si>
  <si>
    <t>КРОВЯНЫЕ, ЛИВЕРНЫЕ И ПРОЧИЕ КОЛБАСЫ</t>
  </si>
  <si>
    <t xml:space="preserve"> (возможно охлажденное со сроком 48 часов)</t>
  </si>
  <si>
    <t>ПОЛУФАБРИКАТЫ МЯСНЫЕ НАТУРАЛЬНЫЕ ЗАМОРОЖЕННЫЕ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</si>
  <si>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</si>
  <si>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</si>
  <si>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</si>
  <si>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</si>
  <si>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</si>
  <si>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</si>
  <si>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Пельмени Витебские 1/430</t>
  </si>
  <si>
    <t>Пельмени Витебские вес.</t>
  </si>
  <si>
    <t>Пельмени Семейные 1/800</t>
  </si>
  <si>
    <t>Белорусская 2с н/о</t>
  </si>
  <si>
    <t>10</t>
  </si>
  <si>
    <t>Сальтисон Мозаика</t>
  </si>
  <si>
    <t>КОЛБАСЫ СЫРЫЕ ЗАМОРОЖЕННЫЕ</t>
  </si>
  <si>
    <t>Грудинка Австрийская (в оболочке)</t>
  </si>
  <si>
    <t>Свинина в пряностях для запекания</t>
  </si>
  <si>
    <t>Свинина в пряностях Любительская</t>
  </si>
  <si>
    <t>Любительская МяскоВит п/а</t>
  </si>
  <si>
    <t>п/ф Вырезка свиная (вак.уп.)</t>
  </si>
  <si>
    <t>ПРОДУКЦИЯ ДЛЯ ПИТАНИЯ ДЕТЕЙ ДОШКОЛЬНОГО И ШКОЛЬНОГО ВОЗРАСТА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</si>
  <si>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</si>
  <si>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</si>
  <si>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</si>
  <si>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</si>
  <si>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</si>
  <si>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</si>
  <si>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</si>
  <si>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</si>
  <si>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</si>
  <si>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П/ф Рагу Студенческое 1/800 (полим.мат.)</t>
  </si>
  <si>
    <t>ПРОДУКЦИЯ ТМ "ВСЕ ПРОСТО"</t>
  </si>
  <si>
    <t>Рулька Аппетитная (вак.уп.охл.)</t>
  </si>
  <si>
    <t>П/ф Рагу Свиное 1/800 (полим.мат)</t>
  </si>
  <si>
    <t>Сосиски "С индейкой" в/с</t>
  </si>
  <si>
    <t>Пельмени "Детские" 1/350</t>
  </si>
  <si>
    <t>п/ф Тазобедренная часть свиная (вак.уп.)</t>
  </si>
  <si>
    <t>п/ф Тазобедренная часть говяжья (вак.уп.)</t>
  </si>
  <si>
    <t>п/ф Лопаточный отруб говяжий (вак.уп.)</t>
  </si>
  <si>
    <t>п/ф Лопаточная часть свиная (вак.уп.)</t>
  </si>
  <si>
    <t>п/ф Длиннейшая мышца свиная (вак.уп.)</t>
  </si>
  <si>
    <t>п/ф Шейная часть свиная (вак.уп.)</t>
  </si>
  <si>
    <t>Домашняя с сальцем 2с н/о</t>
  </si>
  <si>
    <t>Любительская классик 1с н/о (газ.ср.)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</si>
  <si>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</si>
  <si>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</si>
  <si>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</si>
  <si>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Пастрома Советская к/з (вак.уп.цел.пр.)</t>
  </si>
  <si>
    <t>Свинина Аппетитная к/в (вак.уп.цел.пр./порц.)</t>
  </si>
  <si>
    <t>Бекон Английский к/в (вак.уп.цел.пр./порц.)</t>
  </si>
  <si>
    <t>Слойка Смачная к/в (вак.уп.цел.пр.)</t>
  </si>
  <si>
    <t>Бочок Деревенский с/к (вак.уп.цел.пр.)</t>
  </si>
  <si>
    <t>Грудинка Охотничья с/к (вак.уп.цел.пр.)</t>
  </si>
  <si>
    <t>Кумпячок Домашний с/к (вак.уп.цел.пр.)</t>
  </si>
  <si>
    <t>Полендвица Миланская с/к (вак.уп.цел.пр.)</t>
  </si>
  <si>
    <t>Филетто с/к (вак.уп.цел.пр.)</t>
  </si>
  <si>
    <t>Балыковая в/с (фиброуз)</t>
  </si>
  <si>
    <t>Подмосковная МяскоВит в/с иск.целл.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</si>
  <si>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</si>
  <si>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</si>
  <si>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</si>
  <si>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</si>
  <si>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Полендвица Праздничная к/в (вак.уп.цел.пр./порц.)</t>
  </si>
  <si>
    <t>Мясной пирог к/в (вак.уп.цел.пр.)</t>
  </si>
  <si>
    <t>Сосиски Молочные в/с п/а</t>
  </si>
  <si>
    <t>Паштет Нежный 1/250</t>
  </si>
  <si>
    <t>Балык МяскоВит с/к (вак.уп.цел.пр./порц.)</t>
  </si>
  <si>
    <t>Докторская Ароматная в/с (муса)</t>
  </si>
  <si>
    <t xml:space="preserve">Молочная в/с п/а </t>
  </si>
  <si>
    <t>Молочная в/с п/а (400г)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</si>
  <si>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</si>
  <si>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</si>
  <si>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 xml:space="preserve">Фирменная с индейкой в/с </t>
  </si>
  <si>
    <t>Искристая в/с</t>
  </si>
  <si>
    <t>Паштет Печеночный Оригинальный 1/250</t>
  </si>
  <si>
    <t>Сосиски Для хот-догов  в/с п/а</t>
  </si>
  <si>
    <t>Паштет запеч. Печеночный Вкусный</t>
  </si>
  <si>
    <t>Котлета Домашняя  1/75  5 шт.в конт. зам.</t>
  </si>
  <si>
    <t>Рижская с/к в/с</t>
  </si>
  <si>
    <t>Императорская с/к  в/с</t>
  </si>
  <si>
    <t>Свиная Премиум в/с п/а</t>
  </si>
  <si>
    <t>Фарш Говяжий МяскоВит в вак. зам.</t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</si>
  <si>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</si>
  <si>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Эстонская Премиум в/с п/а (500г)</t>
  </si>
  <si>
    <t>Краковская Любимая м/пт в/с п/а</t>
  </si>
  <si>
    <t>Пельмени Студенческие 1/430</t>
  </si>
  <si>
    <t>Пельмени Уральские 1/430</t>
  </si>
  <si>
    <t>Языковая в/с п/а (500 гр.)</t>
  </si>
  <si>
    <t>К-ки сыр. Фирменные в н/о</t>
  </si>
  <si>
    <t>Закуска по-Деревенски сол.</t>
  </si>
  <si>
    <t>Советская Классика в/с п/а</t>
  </si>
  <si>
    <t>Советская Классика (500 гр.) в/с п/а</t>
  </si>
  <si>
    <t>Сосиски Советская Классика в/с</t>
  </si>
  <si>
    <t>Кумпячок Лакомка к/в(вак.уп.цел.пр.)</t>
  </si>
  <si>
    <t>Сосиски Мортадельки с говядиной в/с</t>
  </si>
  <si>
    <t>Королевская с индейкой в/с</t>
  </si>
  <si>
    <t>Голяшка Придвинская к/в (вак.уп.цел.пр.)</t>
  </si>
  <si>
    <t>Мортаделла с говядиной в/с п/а (500гр)</t>
  </si>
  <si>
    <t>Свиная Гранд с/к в/с</t>
  </si>
  <si>
    <t>Владимирская Гранд с/к в/с</t>
  </si>
  <si>
    <t>Салями Финская с/в  в/с</t>
  </si>
  <si>
    <t>Сервелат Ореховый 1с</t>
  </si>
  <si>
    <t>Колбаса вар. Солнышко в/с п/а (260гр)</t>
  </si>
  <si>
    <t>Колбаса вар. Солнышко в/с п/а (500гр)</t>
  </si>
  <si>
    <t>Сосиски Солнышко п/а в/с</t>
  </si>
  <si>
    <t>Свиная по-Деревенски в/с</t>
  </si>
  <si>
    <t>Фарш Хозяюшка в вак. Зам.</t>
  </si>
  <si>
    <t>К-ки сыр. Для гурманов в н/о в конт.</t>
  </si>
  <si>
    <t>К-ки сыр. Фирменные с белыми грибами в н/о</t>
  </si>
  <si>
    <t>Набор из п/ф  м/к и мелкокуск. "Ассорти Сельское" 1/800</t>
  </si>
  <si>
    <t>Набор из п/ф мелкокуск. с субпрод. "Ассорти Крестьянское" 1/800</t>
  </si>
  <si>
    <t>Фарш Свиной по-домашнему в вак.зам</t>
  </si>
  <si>
    <t>Зельц Гаспадарскi</t>
  </si>
  <si>
    <t>Колбаса ливерная Настоящая</t>
  </si>
  <si>
    <t>Прима в/с п/а</t>
  </si>
  <si>
    <t>Прима в/с п/а (500г)</t>
  </si>
  <si>
    <t xml:space="preserve"> ИЗ ГОВЯДИНЫ</t>
  </si>
  <si>
    <t>Говядина Бородинская к/в (вак.уп.цел.пр.)</t>
  </si>
  <si>
    <t>Говядина Престиж с/к (вак.уп.цел.пр.)</t>
  </si>
  <si>
    <t>Закуска Северная (прессованная)</t>
  </si>
  <si>
    <t>Продукт в желе "Вясковый"</t>
  </si>
  <si>
    <t>ПРОЧЕЕ</t>
  </si>
  <si>
    <t>Фарш Домашний в вак. зам.</t>
  </si>
  <si>
    <t>Хинкали Со свининой кг</t>
  </si>
  <si>
    <t>Хинкали С говядиной пряные кг (гов)</t>
  </si>
  <si>
    <t>Чебуреки Вкусные кг</t>
  </si>
  <si>
    <t>Каша Витебская (мясосодерж.) зам.</t>
  </si>
  <si>
    <t>Варшавская Мясковит в/с (вак)</t>
  </si>
  <si>
    <t>Луковое колечко в/с (газ)</t>
  </si>
  <si>
    <t>Колбаса ливерная Сельская с печенью</t>
  </si>
  <si>
    <t>Колбаса ливерная Дачная с печенью</t>
  </si>
  <si>
    <t>Колбаса ливерная Полесская с печенью</t>
  </si>
  <si>
    <t>Элитная с трюфелем с/к в/с</t>
  </si>
  <si>
    <t>Фелино с/к</t>
  </si>
  <si>
    <t>Пармино с/в в/с</t>
  </si>
  <si>
    <t>Пражская  с/к в/с</t>
  </si>
  <si>
    <t>Кремлёвская с индейкой с/к в/с</t>
  </si>
  <si>
    <t>Феттучино с/к в/с</t>
  </si>
  <si>
    <t>Острый пеперони с/к в/с</t>
  </si>
  <si>
    <t>Каша Питательная с печенью зам.</t>
  </si>
  <si>
    <t>Пивчини в/с</t>
  </si>
  <si>
    <t>Барбадос в/с</t>
  </si>
  <si>
    <t>Бородинская с/в  в/с</t>
  </si>
  <si>
    <t>Фуэт с/в в/с</t>
  </si>
  <si>
    <t>Элитная в/с вак.уп.</t>
  </si>
  <si>
    <t>Голяшка по-Баварски к/в (уп.в перг.)</t>
  </si>
  <si>
    <t>Карковка Аппетитная в/к (перг.)</t>
  </si>
  <si>
    <t>Австрийская  с/в в/с</t>
  </si>
  <si>
    <t>Альпийская с/в в/с</t>
  </si>
  <si>
    <t>К-ки сыр.для гриля Охотничьи</t>
  </si>
  <si>
    <t>К-ки сыр.для гриля Бавария</t>
  </si>
  <si>
    <t>Пельмени Студенческие вес.</t>
  </si>
  <si>
    <t>Пельмени Уральские вес.</t>
  </si>
  <si>
    <t>п/ф Вырезка говяжья (вак.уп.)</t>
  </si>
  <si>
    <t>П/ф для домашнего жаркого вак. 500г</t>
  </si>
  <si>
    <t>П/ф мясной м/к Свинина для студня</t>
  </si>
  <si>
    <t>К-са кровяная п/к Кашанка с печенью</t>
  </si>
  <si>
    <t>К-са кровяная Витебская с печенью</t>
  </si>
  <si>
    <t>Закуска Витебская Мясковит</t>
  </si>
  <si>
    <t>Слойка Фирменная</t>
  </si>
  <si>
    <t>Пивчини острые в/с</t>
  </si>
  <si>
    <t>Зельц Сельский кровяной</t>
  </si>
  <si>
    <t>Янтарная с/в в/с</t>
  </si>
  <si>
    <t xml:space="preserve">К-ки сыр. Посольские в н/о </t>
  </si>
  <si>
    <t>Сардельки С телятиной Витебские в/с н/о</t>
  </si>
  <si>
    <t>Сардельки С индейкой нежные в/с н/о</t>
  </si>
  <si>
    <t>Шашлык Настоящий в мар. зам. 1/800 вак.</t>
  </si>
  <si>
    <t>КОЛБАСЫ ВАРЕНЫЕ 1, 2с, б/с</t>
  </si>
  <si>
    <t xml:space="preserve">Балыковая в/с вак.уп. </t>
  </si>
  <si>
    <t>Эстонская Премиум в/с п/а</t>
  </si>
  <si>
    <t>Докторская в/с п/а</t>
  </si>
  <si>
    <t>Докторская в/с п/а (500г)</t>
  </si>
  <si>
    <t>Любительская МяскоВит п/а (400г)</t>
  </si>
  <si>
    <t>Сосиски "С телятиной" в/с</t>
  </si>
  <si>
    <t>Сардельки Свиные Премиум в/с н/о</t>
  </si>
  <si>
    <t>Сосиски Сливочные в/с (амипак)</t>
  </si>
  <si>
    <t>ГРУДОБРЮШНАЯ ЧАСТЬ/ ГРУДОРЕБЕРНАЯ</t>
  </si>
  <si>
    <t>Грудинка Деревенская в/к (вак.уп.цел.пр.)</t>
  </si>
  <si>
    <t xml:space="preserve">Грудинка по-домашнему сол. в/у </t>
  </si>
  <si>
    <t>Тещин гостинец копч. вак.уп</t>
  </si>
  <si>
    <t>П/ф Отруб на кости из голени Для холодца</t>
  </si>
  <si>
    <t xml:space="preserve">СОСИСКИ </t>
  </si>
  <si>
    <t>САРДЕЛЬКИ</t>
  </si>
  <si>
    <t>С/В</t>
  </si>
  <si>
    <t>С/К</t>
  </si>
  <si>
    <t>Чесночная Ароматная 2с н/о</t>
  </si>
  <si>
    <t>Сосиски "С индейкой" в/с 300 г вак.уп.</t>
  </si>
  <si>
    <t>Сосиски Молочные в/с 300 г вак.уп.</t>
  </si>
  <si>
    <t>Сосиски Советская Классика в/с 300 г вак.уп.</t>
  </si>
  <si>
    <t xml:space="preserve">Сосиски Краковские Любимые м/пт в/с </t>
  </si>
  <si>
    <t xml:space="preserve">Пельмени Со свининой 1/430 </t>
  </si>
  <si>
    <t>Пельмени Со свининой вес.</t>
  </si>
  <si>
    <t>Пельмени Со свининой пряные 1/430</t>
  </si>
  <si>
    <t>Пельмени Со свининой пряные вес.</t>
  </si>
  <si>
    <t>КРЕМА НА РАСТИТЕЛЬНЫХ МАСЛАХ</t>
  </si>
  <si>
    <t>Советская в/с н/о</t>
  </si>
  <si>
    <t xml:space="preserve">Крем на р/м "Мазанка бутербродная со свининой и ароматом грибов" вар. охл. </t>
  </si>
  <si>
    <t xml:space="preserve">Крем на р/м "Мазанка бутербродная со свининой и вялеными томатами" вар. охл.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</si>
</sst>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0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93">
    <xf numFmtId="0" fontId="0" fillId="0" borderId="0" xfId="0"/>
    <xf numFmtId="0" fontId="8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3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3" fillId="0" borderId="0" xfId="0" applyFont="1" applyFill="1"/>
    <xf numFmtId="0" fontId="14" fillId="0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2" borderId="0" xfId="0" applyFont="1" applyFill="1" applyBorder="1" applyAlignment="1"/>
    <xf numFmtId="3" fontId="3" fillId="2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/>
    <xf numFmtId="3" fontId="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0" borderId="10" xfId="0" applyFont="1" applyFill="1" applyBorder="1" applyAlignment="1">
      <alignment horizontal="left" vertical="center"/>
    </xf>
    <xf numFmtId="164" fontId="23" fillId="0" borderId="10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23" xfId="0" applyFont="1" applyFill="1" applyBorder="1" applyAlignment="1">
      <alignment horizontal="left" vertical="center"/>
    </xf>
    <xf numFmtId="164" fontId="23" fillId="0" borderId="23" xfId="0" applyNumberFormat="1" applyFont="1" applyFill="1" applyBorder="1" applyAlignment="1">
      <alignment horizontal="center" vertical="center"/>
    </xf>
    <xf numFmtId="164" fontId="23" fillId="2" borderId="23" xfId="0" applyNumberFormat="1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left" vertical="center"/>
    </xf>
    <xf numFmtId="0" fontId="23" fillId="0" borderId="1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6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7" fillId="2" borderId="0" xfId="0" applyFont="1" applyFill="1" applyBorder="1" applyAlignment="1"/>
    <xf numFmtId="0" fontId="28" fillId="2" borderId="0" xfId="1" applyFont="1" applyFill="1" applyBorder="1" applyAlignment="1" applyProtection="1"/>
    <xf numFmtId="0" fontId="27" fillId="0" borderId="0" xfId="0" applyFont="1" applyFill="1" applyBorder="1" applyAlignment="1"/>
    <xf numFmtId="0" fontId="29" fillId="0" borderId="0" xfId="0" applyFont="1" applyFill="1" applyBorder="1"/>
    <xf numFmtId="0" fontId="29" fillId="2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3" fillId="0" borderId="16" xfId="0" applyNumberFormat="1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49" fontId="23" fillId="0" borderId="17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33" fillId="2" borderId="16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164" fontId="33" fillId="2" borderId="10" xfId="0" applyNumberFormat="1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164" fontId="33" fillId="0" borderId="23" xfId="0" applyNumberFormat="1" applyFont="1" applyFill="1" applyBorder="1" applyAlignment="1">
      <alignment horizontal="center" vertical="center"/>
    </xf>
    <xf numFmtId="164" fontId="33" fillId="2" borderId="23" xfId="0" applyNumberFormat="1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164" fontId="33" fillId="4" borderId="23" xfId="0" applyNumberFormat="1" applyFont="1" applyFill="1" applyBorder="1" applyAlignment="1">
      <alignment horizontal="center" vertical="center"/>
    </xf>
    <xf numFmtId="3" fontId="33" fillId="2" borderId="23" xfId="0" applyNumberFormat="1" applyFont="1" applyFill="1" applyBorder="1" applyAlignment="1">
      <alignment horizontal="center" vertical="center"/>
    </xf>
    <xf numFmtId="3" fontId="33" fillId="0" borderId="23" xfId="0" applyNumberFormat="1" applyFont="1" applyFill="1" applyBorder="1" applyAlignment="1">
      <alignment horizontal="center" vertical="center"/>
    </xf>
    <xf numFmtId="0" fontId="33" fillId="0" borderId="12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Border="1"/>
    <xf numFmtId="0" fontId="37" fillId="0" borderId="0" xfId="0" applyFont="1" applyBorder="1" applyAlignment="1">
      <alignment wrapText="1"/>
    </xf>
    <xf numFmtId="0" fontId="37" fillId="0" borderId="0" xfId="0" applyFont="1" applyBorder="1"/>
    <xf numFmtId="0" fontId="35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0" xfId="0" applyFont="1" applyFill="1" applyBorder="1" applyAlignment="1">
      <alignment horizontal="left" vertical="center"/>
    </xf>
    <xf numFmtId="4" fontId="33" fillId="0" borderId="0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23" xfId="0" applyNumberFormat="1" applyFont="1" applyFill="1" applyBorder="1" applyAlignment="1">
      <alignment horizontal="center" vertical="center"/>
    </xf>
    <xf numFmtId="164" fontId="33" fillId="0" borderId="16" xfId="0" applyNumberFormat="1" applyFont="1" applyFill="1" applyBorder="1" applyAlignment="1">
      <alignment horizontal="center" vertical="center"/>
    </xf>
    <xf numFmtId="164" fontId="33" fillId="0" borderId="1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" fontId="33" fillId="0" borderId="23" xfId="0" applyNumberFormat="1" applyFont="1" applyFill="1" applyBorder="1" applyAlignment="1">
      <alignment horizontal="center" vertical="center"/>
    </xf>
    <xf numFmtId="164" fontId="33" fillId="0" borderId="11" xfId="0" applyNumberFormat="1" applyFont="1" applyFill="1" applyBorder="1" applyAlignment="1">
      <alignment horizontal="center" vertical="center"/>
    </xf>
    <xf numFmtId="0" fontId="33" fillId="4" borderId="2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18" fillId="2" borderId="0" xfId="0" applyNumberFormat="1" applyFont="1" applyFill="1" applyBorder="1" applyAlignment="1">
      <alignment horizontal="center" wrapText="1"/>
    </xf>
    <xf numFmtId="2" fontId="30" fillId="2" borderId="0" xfId="0" applyNumberFormat="1" applyFont="1" applyFill="1" applyBorder="1" applyAlignment="1">
      <alignment horizontal="center" wrapText="1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24" xfId="0" applyFont="1" applyFill="1" applyBorder="1" applyAlignment="1">
      <alignment horizontal="center" vertical="center"/>
    </xf>
    <xf numFmtId="164" fontId="33" fillId="0" borderId="24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1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4" borderId="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164" fontId="33" fillId="4" borderId="0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164" fontId="33" fillId="2" borderId="0" xfId="0" applyNumberFormat="1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33" fillId="0" borderId="24" xfId="0" applyFont="1" applyFill="1" applyBorder="1" applyAlignment="1">
      <alignment horizontal="left" vertical="center"/>
    </xf>
    <xf numFmtId="0" fontId="39" fillId="0" borderId="23" xfId="0" applyFont="1" applyFill="1" applyBorder="1" applyAlignment="1">
      <alignment vertical="center"/>
    </xf>
    <xf numFmtId="3" fontId="33" fillId="0" borderId="16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vertical="center"/>
    </xf>
    <xf numFmtId="0" fontId="33" fillId="0" borderId="23" xfId="0" applyFont="1" applyFill="1" applyBorder="1" applyAlignment="1">
      <alignment vertical="center"/>
    </xf>
    <xf numFmtId="0" fontId="33" fillId="0" borderId="2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 wrapText="1"/>
    </xf>
    <xf numFmtId="0" fontId="11" fillId="0" borderId="0" xfId="0" applyFont="1" applyFill="1"/>
    <xf numFmtId="0" fontId="33" fillId="0" borderId="23" xfId="0" applyFont="1" applyFill="1" applyBorder="1" applyAlignment="1">
      <alignment wrapText="1"/>
    </xf>
    <xf numFmtId="3" fontId="33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33" fillId="0" borderId="23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0" fontId="32" fillId="7" borderId="23" xfId="0" applyNumberFormat="1" applyFont="1" applyFill="1" applyBorder="1" applyAlignment="1" applyProtection="1">
      <alignment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0" fillId="2" borderId="0" xfId="0" applyFill="1" applyBorder="1" applyAlignment="1"/>
    <xf numFmtId="0" fontId="0" fillId="2" borderId="19" xfId="0" applyFill="1" applyBorder="1" applyAlignment="1"/>
    <xf numFmtId="0" fontId="25" fillId="3" borderId="18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25" fillId="6" borderId="23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wrapText="1"/>
    </xf>
    <xf numFmtId="0" fontId="25" fillId="6" borderId="24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21" fillId="2" borderId="5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5" fillId="6" borderId="17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/>
    </xf>
    <xf numFmtId="0" fontId="21" fillId="5" borderId="20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2" fillId="5" borderId="9" xfId="0" applyFont="1" applyFill="1" applyBorder="1" applyAlignment="1">
      <alignment vertical="center"/>
    </xf>
    <xf numFmtId="0" fontId="22" fillId="5" borderId="6" xfId="0" applyFont="1" applyFill="1" applyBorder="1" applyAlignment="1">
      <alignment vertical="center"/>
    </xf>
    <xf numFmtId="0" fontId="23" fillId="5" borderId="0" xfId="0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3" fillId="5" borderId="23" xfId="0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11" fillId="2" borderId="0" xfId="0" applyFont="1" applyFill="1" applyBorder="1" applyAlignment="1"/>
    <xf numFmtId="0" fontId="11" fillId="2" borderId="19" xfId="0" applyFont="1" applyFill="1" applyBorder="1" applyAlignment="1"/>
    <xf numFmtId="0" fontId="23" fillId="2" borderId="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106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106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106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</xdr:colOff>
      <xdr:row>0</xdr:row>
      <xdr:rowOff>54655</xdr:rowOff>
    </xdr:from>
    <xdr:to>
      <xdr:col>12</xdr:col>
      <xdr:colOff>190496</xdr:colOff>
      <xdr:row>5</xdr:row>
      <xdr:rowOff>523611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54655"/>
          <a:ext cx="16494119" cy="32788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79378</xdr:colOff>
      <xdr:row>66</xdr:row>
      <xdr:rowOff>23290</xdr:rowOff>
    </xdr:from>
    <xdr:to>
      <xdr:col>12</xdr:col>
      <xdr:colOff>333372</xdr:colOff>
      <xdr:row>75</xdr:row>
      <xdr:rowOff>361994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8" y="25502665"/>
          <a:ext cx="16557619" cy="329145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127</xdr:row>
      <xdr:rowOff>22628</xdr:rowOff>
    </xdr:from>
    <xdr:to>
      <xdr:col>12</xdr:col>
      <xdr:colOff>576150</xdr:colOff>
      <xdr:row>138</xdr:row>
      <xdr:rowOff>31749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1902128"/>
          <a:ext cx="16816271" cy="334287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62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62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180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180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180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180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180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179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179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182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182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3635375</xdr:colOff>
      <xdr:row>44</xdr:row>
      <xdr:rowOff>63500</xdr:rowOff>
    </xdr:from>
    <xdr:to>
      <xdr:col>7</xdr:col>
      <xdr:colOff>4330379</xdr:colOff>
      <xdr:row>44</xdr:row>
      <xdr:rowOff>282975</xdr:rowOff>
    </xdr:to>
    <xdr:pic>
      <xdr:nvPicPr>
        <xdr:cNvPr id="1406" name="Рисунок 14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5375" y="165576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3698875</xdr:colOff>
      <xdr:row>54</xdr:row>
      <xdr:rowOff>95250</xdr:rowOff>
    </xdr:from>
    <xdr:to>
      <xdr:col>0</xdr:col>
      <xdr:colOff>4393879</xdr:colOff>
      <xdr:row>54</xdr:row>
      <xdr:rowOff>314725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71375" y="222408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3860800</xdr:colOff>
      <xdr:row>164</xdr:row>
      <xdr:rowOff>50800</xdr:rowOff>
    </xdr:from>
    <xdr:to>
      <xdr:col>0</xdr:col>
      <xdr:colOff>4574094</xdr:colOff>
      <xdr:row>164</xdr:row>
      <xdr:rowOff>276372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60800" y="6593205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7</xdr:col>
      <xdr:colOff>3521075</xdr:colOff>
      <xdr:row>170</xdr:row>
      <xdr:rowOff>155575</xdr:rowOff>
    </xdr:from>
    <xdr:to>
      <xdr:col>7</xdr:col>
      <xdr:colOff>4234369</xdr:colOff>
      <xdr:row>170</xdr:row>
      <xdr:rowOff>381147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93575" y="6840220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3302000</xdr:colOff>
      <xdr:row>22</xdr:row>
      <xdr:rowOff>63500</xdr:rowOff>
    </xdr:from>
    <xdr:to>
      <xdr:col>0</xdr:col>
      <xdr:colOff>3997971</xdr:colOff>
      <xdr:row>22</xdr:row>
      <xdr:rowOff>285749</xdr:rowOff>
    </xdr:to>
    <xdr:pic>
      <xdr:nvPicPr>
        <xdr:cNvPr id="1420" name="Рисунок 141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2000" y="944562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3921125</xdr:colOff>
      <xdr:row>118</xdr:row>
      <xdr:rowOff>111125</xdr:rowOff>
    </xdr:from>
    <xdr:to>
      <xdr:col>0</xdr:col>
      <xdr:colOff>4573454</xdr:colOff>
      <xdr:row>118</xdr:row>
      <xdr:rowOff>318407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1125" y="49228375"/>
          <a:ext cx="652329" cy="207282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04" name="TextBox 14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12" name="TextBox 141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16" name="TextBox 141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18" name="TextBox 14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19" name="TextBox 14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24" name="TextBox 142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25" name="TextBox 142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26" name="TextBox 142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27" name="TextBox 14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28" name="TextBox 142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29" name="TextBox 142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0" name="TextBox 142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1" name="TextBox 143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432" name="TextBox 143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33" name="TextBox 143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34" name="TextBox 143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35" name="TextBox 143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6" name="TextBox 143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7" name="TextBox 143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8" name="TextBox 143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39" name="TextBox 143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40" name="TextBox 143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441" name="TextBox 144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24782</xdr:rowOff>
    </xdr:from>
    <xdr:ext cx="1051611" cy="374141"/>
    <xdr:sp macro="" textlink="">
      <xdr:nvSpPr>
        <xdr:cNvPr id="1442" name="TextBox 144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443" name="TextBox 144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444" name="TextBox 144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45" name="TextBox 144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46" name="TextBox 144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47" name="TextBox 144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48" name="TextBox 14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49" name="TextBox 144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50" name="TextBox 144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51" name="TextBox 14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52" name="TextBox 14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53" name="TextBox 145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54" name="TextBox 14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55" name="TextBox 145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56" name="TextBox 145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457" name="TextBox 145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58" name="TextBox 145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59" name="TextBox 145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60" name="TextBox 145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61" name="TextBox 146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462" name="TextBox 146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63" name="TextBox 146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64" name="TextBox 146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465" name="TextBox 146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466" name="TextBox 146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67" name="TextBox 146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68" name="TextBox 146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69" name="TextBox 146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70" name="TextBox 146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471" name="TextBox 147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72" name="TextBox 147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473" name="TextBox 147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474" name="TextBox 147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475" name="TextBox 147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76" name="TextBox 14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77" name="TextBox 147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78" name="TextBox 147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79" name="TextBox 147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80" name="TextBox 147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81" name="TextBox 148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82" name="TextBox 148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83" name="TextBox 148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84" name="TextBox 148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85" name="TextBox 148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486" name="TextBox 148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87" name="TextBox 148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88" name="TextBox 148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89" name="TextBox 14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90" name="TextBox 14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91" name="TextBox 14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2" name="TextBox 14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3" name="TextBox 14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4" name="TextBox 14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95" name="TextBox 14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496" name="TextBox 149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7" name="TextBox 14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8" name="TextBox 14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499" name="TextBox 149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0" name="TextBox 14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1" name="TextBox 15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2" name="TextBox 150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503" name="TextBox 150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04" name="TextBox 150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05" name="TextBox 15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06" name="TextBox 150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7" name="TextBox 15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8" name="TextBox 15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09" name="TextBox 15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10" name="TextBox 15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11" name="TextBox 15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512" name="TextBox 151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24782</xdr:rowOff>
    </xdr:from>
    <xdr:ext cx="1051611" cy="374141"/>
    <xdr:sp macro="" textlink="">
      <xdr:nvSpPr>
        <xdr:cNvPr id="1513" name="TextBox 151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514" name="TextBox 15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515" name="TextBox 151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16" name="TextBox 151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17" name="TextBox 151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18" name="TextBox 15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19" name="TextBox 15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20" name="TextBox 151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21" name="TextBox 152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22" name="TextBox 152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23" name="TextBox 152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24" name="TextBox 152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25" name="TextBox 152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526" name="TextBox 152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527" name="TextBox 15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28" name="TextBox 152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529" name="TextBox 152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30" name="TextBox 152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31" name="TextBox 15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32" name="TextBox 15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33" name="TextBox 15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34" name="TextBox 153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35" name="TextBox 153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36" name="TextBox 153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37" name="TextBox 153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38" name="TextBox 153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39" name="TextBox 153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40" name="TextBox 153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41" name="TextBox 154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42" name="TextBox 154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43" name="TextBox 15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44" name="TextBox 15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45" name="TextBox 15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46" name="TextBox 15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47" name="TextBox 15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48" name="TextBox 154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49" name="TextBox 154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50" name="TextBox 15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551" name="TextBox 155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2" name="TextBox 155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3" name="TextBox 155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4" name="TextBox 155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5" name="TextBox 155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556" name="TextBox 155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7" name="TextBox 155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58" name="TextBox 155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559" name="TextBox 155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560" name="TextBox 155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1" name="TextBox 156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2" name="TextBox 156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3" name="TextBox 156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4" name="TextBox 156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5" name="TextBox 156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6" name="TextBox 156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7" name="TextBox 156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8" name="TextBox 15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69" name="TextBox 15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70" name="TextBox 15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71" name="TextBox 157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72" name="TextBox 157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73" name="TextBox 157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74" name="TextBox 157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75" name="TextBox 157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76" name="TextBox 157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77" name="TextBox 157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78" name="TextBox 157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79" name="TextBox 157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0" name="TextBox 157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1" name="TextBox 158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2" name="TextBox 158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83" name="TextBox 158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584" name="TextBox 158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5" name="TextBox 158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6" name="TextBox 158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587" name="TextBox 158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588" name="TextBox 158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89" name="TextBox 158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90" name="TextBox 158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91" name="TextBox 159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92" name="TextBox 159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593" name="TextBox 159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94" name="TextBox 159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595" name="TextBox 159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596" name="TextBox 159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597" name="TextBox 159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98" name="TextBox 159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599" name="TextBox 159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600" name="TextBox 15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601" name="TextBox 16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02" name="TextBox 160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03" name="TextBox 160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04" name="TextBox 160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05" name="TextBox 160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06" name="TextBox 16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07" name="TextBox 160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08" name="TextBox 160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09" name="TextBox 160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10" name="TextBox 16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11" name="TextBox 161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12" name="TextBox 161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13" name="TextBox 161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14" name="TextBox 161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1615" name="TextBox 161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16" name="TextBox 161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17" name="TextBox 161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18" name="TextBox 161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19" name="TextBox 161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20" name="TextBox 161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21" name="TextBox 162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22" name="TextBox 162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23" name="TextBox 162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24" name="TextBox 162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1625" name="TextBox 162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626" name="TextBox 162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627" name="TextBox 162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28" name="TextBox 162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29" name="TextBox 162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30" name="TextBox 162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31" name="TextBox 163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32" name="TextBox 16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33" name="TextBox 163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34" name="TextBox 16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35" name="TextBox 16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36" name="TextBox 16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37" name="TextBox 163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38" name="TextBox 16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39" name="TextBox 163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640" name="TextBox 163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1" name="TextBox 16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2" name="TextBox 16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3" name="TextBox 164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44" name="TextBox 164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645" name="TextBox 164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6" name="TextBox 164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7" name="TextBox 164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648" name="TextBox 164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649" name="TextBox 164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0" name="TextBox 16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1" name="TextBox 165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2" name="TextBox 165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3" name="TextBox 165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654" name="TextBox 165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5" name="TextBox 165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656" name="TextBox 165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657" name="TextBox 165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658" name="TextBox 165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59" name="TextBox 16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60" name="TextBox 165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1" name="TextBox 166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2" name="TextBox 166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3" name="TextBox 166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64" name="TextBox 166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65" name="TextBox 166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6" name="TextBox 166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7" name="TextBox 166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68" name="TextBox 166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1669" name="TextBox 166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70" name="TextBox 166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1" name="TextBox 167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2" name="TextBox 16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3" name="TextBox 16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4" name="TextBox 16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75" name="TextBox 16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76" name="TextBox 16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77" name="TextBox 16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8" name="TextBox 16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79" name="TextBox 167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80" name="TextBox 16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81" name="TextBox 16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82" name="TextBox 168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83" name="TextBox 16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84" name="TextBox 16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85" name="TextBox 168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1686" name="TextBox 168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687" name="TextBox 168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88" name="TextBox 16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89" name="TextBox 168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0" name="TextBox 16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1" name="TextBox 16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2" name="TextBox 16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3" name="TextBox 16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4" name="TextBox 16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695" name="TextBox 169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1696" name="TextBox 169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697" name="TextBox 16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698" name="TextBox 169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699" name="TextBox 169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700" name="TextBox 169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1" name="TextBox 170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2" name="TextBox 170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3" name="TextBox 170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704" name="TextBox 170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705" name="TextBox 170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6" name="TextBox 17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7" name="TextBox 170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08" name="TextBox 170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1709" name="TextBox 170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710" name="TextBox 17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711" name="TextBox 171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712" name="TextBox 171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4141"/>
    <xdr:sp macro="" textlink="">
      <xdr:nvSpPr>
        <xdr:cNvPr id="1713" name="TextBox 171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4141"/>
    <xdr:sp macro="" textlink="">
      <xdr:nvSpPr>
        <xdr:cNvPr id="1714" name="TextBox 171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15" name="TextBox 171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16" name="TextBox 17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17" name="TextBox 17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18" name="TextBox 17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19" name="TextBox 171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20" name="TextBox 171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21" name="TextBox 172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22" name="TextBox 172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23" name="TextBox 172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24" name="TextBox 172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25" name="TextBox 172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26" name="TextBox 172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27" name="TextBox 172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28" name="TextBox 17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29" name="TextBox 17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30" name="TextBox 17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31" name="TextBox 17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32" name="TextBox 17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33" name="TextBox 173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34" name="TextBox 17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35" name="TextBox 17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736" name="TextBox 173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37" name="TextBox 173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38" name="TextBox 173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39" name="TextBox 173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40" name="TextBox 173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741" name="TextBox 174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42" name="TextBox 174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43" name="TextBox 174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744" name="TextBox 174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745" name="TextBox 174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46" name="TextBox 174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47" name="TextBox 174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48" name="TextBox 174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49" name="TextBox 174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0" name="TextBox 174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1" name="TextBox 175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2" name="TextBox 175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3" name="TextBox 17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4" name="TextBox 17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55" name="TextBox 17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56" name="TextBox 175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57" name="TextBox 175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58" name="TextBox 175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59" name="TextBox 175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60" name="TextBox 175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61" name="TextBox 176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62" name="TextBox 176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63" name="TextBox 176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64" name="TextBox 176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65" name="TextBox 176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66" name="TextBox 176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67" name="TextBox 176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68" name="TextBox 176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769" name="TextBox 176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70" name="TextBox 176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71" name="TextBox 177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772" name="TextBox 177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773" name="TextBox 177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74" name="TextBox 177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75" name="TextBox 177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76" name="TextBox 177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77" name="TextBox 177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778" name="TextBox 177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79" name="TextBox 177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780" name="TextBox 177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781" name="TextBox 178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782" name="TextBox 178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83" name="TextBox 178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84" name="TextBox 178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85" name="TextBox 17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786" name="TextBox 17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3908"/>
    <xdr:sp macro="" textlink="">
      <xdr:nvSpPr>
        <xdr:cNvPr id="1787" name="TextBox 178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3908"/>
    <xdr:sp macro="" textlink="">
      <xdr:nvSpPr>
        <xdr:cNvPr id="1788" name="TextBox 178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789" name="TextBox 17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790" name="TextBox 17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1" name="TextBox 1790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2" name="TextBox 17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3" name="TextBox 17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794" name="TextBox 179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795" name="TextBox 17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6" name="TextBox 179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7" name="TextBox 17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798" name="TextBox 17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799" name="TextBox 179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0" name="TextBox 17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1" name="TextBox 18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802" name="TextBox 180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03" name="TextBox 180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04" name="TextBox 18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05" name="TextBox 18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6" name="TextBox 180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7" name="TextBox 18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8" name="TextBox 18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09" name="TextBox 18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10" name="TextBox 18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11" name="TextBox 18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24782</xdr:rowOff>
    </xdr:from>
    <xdr:ext cx="1051611" cy="374141"/>
    <xdr:sp macro="" textlink="">
      <xdr:nvSpPr>
        <xdr:cNvPr id="1812" name="TextBox 181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813" name="TextBox 181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814" name="TextBox 18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15" name="TextBox 181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16" name="TextBox 181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17" name="TextBox 181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18" name="TextBox 181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19" name="TextBox 181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20" name="TextBox 181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21" name="TextBox 182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22" name="TextBox 182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23" name="TextBox 182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24" name="TextBox 182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25" name="TextBox 182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26" name="TextBox 182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827" name="TextBox 182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28" name="TextBox 182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29" name="TextBox 182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30" name="TextBox 182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31" name="TextBox 183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832" name="TextBox 183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33" name="TextBox 183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34" name="TextBox 183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835" name="TextBox 183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836" name="TextBox 183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37" name="TextBox 183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38" name="TextBox 183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39" name="TextBox 183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40" name="TextBox 183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841" name="TextBox 184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42" name="TextBox 184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843" name="TextBox 184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844" name="TextBox 184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845" name="TextBox 184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46" name="TextBox 184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47" name="TextBox 184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48" name="TextBox 184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49" name="TextBox 184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50" name="TextBox 184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51" name="TextBox 185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52" name="TextBox 185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53" name="TextBox 185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54" name="TextBox 185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55" name="TextBox 185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856" name="TextBox 185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57" name="TextBox 185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58" name="TextBox 185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59" name="TextBox 185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60" name="TextBox 185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61" name="TextBox 186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2" name="TextBox 186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3" name="TextBox 186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4" name="TextBox 186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65" name="TextBox 186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66" name="TextBox 186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7" name="TextBox 186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8" name="TextBox 186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69" name="TextBox 186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0" name="TextBox 186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1" name="TextBox 187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2" name="TextBox 187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873" name="TextBox 187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74" name="TextBox 187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75" name="TextBox 187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76" name="TextBox 18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7" name="TextBox 187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8" name="TextBox 187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79" name="TextBox 187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80" name="TextBox 187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81" name="TextBox 188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42596" cy="352580"/>
    <xdr:sp macro="" textlink="">
      <xdr:nvSpPr>
        <xdr:cNvPr id="1882" name="TextBox 188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24782</xdr:rowOff>
    </xdr:from>
    <xdr:ext cx="1051611" cy="374141"/>
    <xdr:sp macro="" textlink="">
      <xdr:nvSpPr>
        <xdr:cNvPr id="1883" name="TextBox 188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884" name="TextBox 188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8127</xdr:rowOff>
    </xdr:from>
    <xdr:ext cx="861746" cy="352580"/>
    <xdr:sp macro="" textlink="">
      <xdr:nvSpPr>
        <xdr:cNvPr id="1885" name="TextBox 188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86" name="TextBox 188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87" name="TextBox 188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88" name="TextBox 188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89" name="TextBox 188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90" name="TextBox 188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91" name="TextBox 18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92" name="TextBox 189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93" name="TextBox 18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94" name="TextBox 18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95" name="TextBox 189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26142</xdr:rowOff>
    </xdr:from>
    <xdr:ext cx="909205" cy="607979"/>
    <xdr:sp macro="" textlink="">
      <xdr:nvSpPr>
        <xdr:cNvPr id="1896" name="TextBox 189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9487</xdr:rowOff>
    </xdr:from>
    <xdr:ext cx="842596" cy="501748"/>
    <xdr:sp macro="" textlink="">
      <xdr:nvSpPr>
        <xdr:cNvPr id="1897" name="TextBox 18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98" name="TextBox 189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405493</xdr:rowOff>
    </xdr:from>
    <xdr:ext cx="842596" cy="483165"/>
    <xdr:sp macro="" textlink="">
      <xdr:nvSpPr>
        <xdr:cNvPr id="1899" name="TextBox 189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00" name="TextBox 18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01" name="TextBox 19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02" name="TextBox 190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03" name="TextBox 190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04" name="TextBox 190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05" name="TextBox 190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06" name="TextBox 190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07" name="TextBox 190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08" name="TextBox 190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09" name="TextBox 190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10" name="TextBox 190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11" name="TextBox 191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12" name="TextBox 191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13" name="TextBox 191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14" name="TextBox 191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15" name="TextBox 191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16" name="TextBox 191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17" name="TextBox 191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18" name="TextBox 191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19" name="TextBox 191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20" name="TextBox 191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921" name="TextBox 192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2" name="TextBox 192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3" name="TextBox 192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4" name="TextBox 192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5" name="TextBox 192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926" name="TextBox 192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7" name="TextBox 192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28" name="TextBox 192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929" name="TextBox 192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930" name="TextBox 192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1" name="TextBox 19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2" name="TextBox 19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3" name="TextBox 19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4" name="TextBox 193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5" name="TextBox 193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6" name="TextBox 193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7" name="TextBox 193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8" name="TextBox 193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39" name="TextBox 193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40" name="TextBox 193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41" name="TextBox 194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42" name="TextBox 194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43" name="TextBox 19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44" name="TextBox 19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45" name="TextBox 19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46" name="TextBox 19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47" name="TextBox 19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48" name="TextBox 19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49" name="TextBox 194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0" name="TextBox 19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1" name="TextBox 19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2" name="TextBox 19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53" name="TextBox 195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42596" cy="449843"/>
    <xdr:sp macro="" textlink="">
      <xdr:nvSpPr>
        <xdr:cNvPr id="1954" name="TextBox 19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5" name="TextBox 195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6" name="TextBox 195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42596" cy="465909"/>
    <xdr:sp macro="" textlink="">
      <xdr:nvSpPr>
        <xdr:cNvPr id="1957" name="TextBox 195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0</xdr:rowOff>
    </xdr:from>
    <xdr:ext cx="1051611" cy="503155"/>
    <xdr:sp macro="" textlink="">
      <xdr:nvSpPr>
        <xdr:cNvPr id="1958" name="TextBox 195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59" name="TextBox 195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60" name="TextBox 195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61" name="TextBox 196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62" name="TextBox 196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125</xdr:row>
      <xdr:rowOff>26143</xdr:rowOff>
    </xdr:from>
    <xdr:ext cx="1051611" cy="561212"/>
    <xdr:sp macro="" textlink="">
      <xdr:nvSpPr>
        <xdr:cNvPr id="1963" name="TextBox 196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64" name="TextBox 196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0</xdr:rowOff>
    </xdr:from>
    <xdr:ext cx="861746" cy="449843"/>
    <xdr:sp macro="" textlink="">
      <xdr:nvSpPr>
        <xdr:cNvPr id="1965" name="TextBox 196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966" name="TextBox 196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9488</xdr:rowOff>
    </xdr:from>
    <xdr:ext cx="861746" cy="465909"/>
    <xdr:sp macro="" textlink="">
      <xdr:nvSpPr>
        <xdr:cNvPr id="1967" name="TextBox 196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68" name="TextBox 19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69" name="TextBox 19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70" name="TextBox 19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125</xdr:row>
      <xdr:rowOff>393246</xdr:rowOff>
    </xdr:from>
    <xdr:ext cx="842596" cy="352580"/>
    <xdr:sp macro="" textlink="">
      <xdr:nvSpPr>
        <xdr:cNvPr id="1971" name="TextBox 197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72" name="TextBox 19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73" name="TextBox 19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74" name="TextBox 197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75" name="TextBox 19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76" name="TextBox 19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77" name="TextBox 197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78" name="TextBox 19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79" name="TextBox 197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80" name="TextBox 19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81" name="TextBox 19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82" name="TextBox 198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83" name="TextBox 19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84" name="TextBox 19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1985" name="TextBox 198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1986" name="TextBox 198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87" name="TextBox 198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988" name="TextBox 19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89" name="TextBox 198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90" name="TextBox 19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91" name="TextBox 19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92" name="TextBox 19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93" name="TextBox 19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1994" name="TextBox 19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1995" name="TextBox 199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996" name="TextBox 199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1997" name="TextBox 19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998" name="TextBox 199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999" name="TextBox 199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00" name="TextBox 199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01" name="TextBox 200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02" name="TextBox 20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03" name="TextBox 200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04" name="TextBox 20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05" name="TextBox 20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06" name="TextBox 200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07" name="TextBox 200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08" name="TextBox 200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09" name="TextBox 200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10" name="TextBox 200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1" name="TextBox 201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2" name="TextBox 201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3" name="TextBox 201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14" name="TextBox 201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15" name="TextBox 201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6" name="TextBox 201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7" name="TextBox 201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18" name="TextBox 201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2019" name="TextBox 201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0" name="TextBox 201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1" name="TextBox 202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2" name="TextBox 202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3" name="TextBox 202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2024" name="TextBox 202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5" name="TextBox 202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026" name="TextBox 202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027" name="TextBox 202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028" name="TextBox 202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29" name="TextBox 202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30" name="TextBox 202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1" name="TextBox 203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2" name="TextBox 203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3" name="TextBox 203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34" name="TextBox 203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35" name="TextBox 203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6" name="TextBox 203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7" name="TextBox 203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38" name="TextBox 203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2039" name="TextBox 203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40" name="TextBox 203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1" name="TextBox 204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2" name="TextBox 204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3" name="TextBox 204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4" name="TextBox 204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45" name="TextBox 204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46" name="TextBox 204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47" name="TextBox 204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8" name="TextBox 204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49" name="TextBox 204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50" name="TextBox 204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51" name="TextBox 205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52" name="TextBox 205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53" name="TextBox 205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54" name="TextBox 205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55" name="TextBox 205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2056" name="TextBox 205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57" name="TextBox 205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58" name="TextBox 205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59" name="TextBox 20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0" name="TextBox 205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1" name="TextBox 206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2" name="TextBox 206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3" name="TextBox 206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4" name="TextBox 206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42596" cy="352580"/>
    <xdr:sp macro="" textlink="">
      <xdr:nvSpPr>
        <xdr:cNvPr id="2065" name="TextBox 206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2066" name="TextBox 206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2067" name="TextBox 206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8127</xdr:rowOff>
    </xdr:from>
    <xdr:ext cx="861746" cy="352580"/>
    <xdr:sp macro="" textlink="">
      <xdr:nvSpPr>
        <xdr:cNvPr id="2068" name="TextBox 206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69" name="TextBox 206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70" name="TextBox 206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1" name="TextBox 207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2" name="TextBox 207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3" name="TextBox 207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74" name="TextBox 20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75" name="TextBox 207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6" name="TextBox 20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7" name="TextBox 20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78" name="TextBox 207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26142</xdr:rowOff>
    </xdr:from>
    <xdr:ext cx="909205" cy="607979"/>
    <xdr:sp macro="" textlink="">
      <xdr:nvSpPr>
        <xdr:cNvPr id="2079" name="TextBox 207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9487</xdr:rowOff>
    </xdr:from>
    <xdr:ext cx="842596" cy="501748"/>
    <xdr:sp macro="" textlink="">
      <xdr:nvSpPr>
        <xdr:cNvPr id="2080" name="TextBox 20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81" name="TextBox 208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2082" name="TextBox 208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4141"/>
    <xdr:sp macro="" textlink="">
      <xdr:nvSpPr>
        <xdr:cNvPr id="2083" name="TextBox 208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4141"/>
    <xdr:sp macro="" textlink="">
      <xdr:nvSpPr>
        <xdr:cNvPr id="2084" name="TextBox 208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85" name="TextBox 20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86" name="TextBox 20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87" name="TextBox 208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88" name="TextBox 208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89" name="TextBox 208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90" name="TextBox 208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91" name="TextBox 209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92" name="TextBox 209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93" name="TextBox 209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94" name="TextBox 209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095" name="TextBox 209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96" name="TextBox 209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097" name="TextBox 209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98" name="TextBox 209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099" name="TextBox 209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00" name="TextBox 209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01" name="TextBox 210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02" name="TextBox 21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03" name="TextBox 210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04" name="TextBox 21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05" name="TextBox 21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2106" name="TextBox 210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07" name="TextBox 210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08" name="TextBox 210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09" name="TextBox 210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10" name="TextBox 210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2111" name="TextBox 211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12" name="TextBox 211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13" name="TextBox 211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114" name="TextBox 211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115" name="TextBox 211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16" name="TextBox 21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17" name="TextBox 21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18" name="TextBox 21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19" name="TextBox 211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0" name="TextBox 211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1" name="TextBox 212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2" name="TextBox 212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3" name="TextBox 212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4" name="TextBox 212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25" name="TextBox 212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26" name="TextBox 212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27" name="TextBox 212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28" name="TextBox 21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29" name="TextBox 21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30" name="TextBox 21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31" name="TextBox 21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32" name="TextBox 21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33" name="TextBox 213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34" name="TextBox 213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35" name="TextBox 21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36" name="TextBox 21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37" name="TextBox 213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38" name="TextBox 21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2139" name="TextBox 213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40" name="TextBox 213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41" name="TextBox 21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2142" name="TextBox 21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2143" name="TextBox 214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44" name="TextBox 214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45" name="TextBox 214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46" name="TextBox 214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47" name="TextBox 214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2148" name="TextBox 214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49" name="TextBox 214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2150" name="TextBox 21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151" name="TextBox 215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2152" name="TextBox 215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53" name="TextBox 21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54" name="TextBox 21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55" name="TextBox 21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2156" name="TextBox 215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3908"/>
    <xdr:sp macro="" textlink="">
      <xdr:nvSpPr>
        <xdr:cNvPr id="2157" name="TextBox 215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28864</xdr:rowOff>
    </xdr:from>
    <xdr:ext cx="909205" cy="373908"/>
    <xdr:sp macro="" textlink="">
      <xdr:nvSpPr>
        <xdr:cNvPr id="2158" name="TextBox 215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3730625</xdr:colOff>
      <xdr:row>176</xdr:row>
      <xdr:rowOff>539750</xdr:rowOff>
    </xdr:from>
    <xdr:to>
      <xdr:col>0</xdr:col>
      <xdr:colOff>4443919</xdr:colOff>
      <xdr:row>177</xdr:row>
      <xdr:rowOff>130322</xdr:rowOff>
    </xdr:to>
    <xdr:pic>
      <xdr:nvPicPr>
        <xdr:cNvPr id="2168" name="Рисунок 216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03125" y="7261225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3730625</xdr:colOff>
      <xdr:row>50</xdr:row>
      <xdr:rowOff>95250</xdr:rowOff>
    </xdr:from>
    <xdr:to>
      <xdr:col>0</xdr:col>
      <xdr:colOff>4426596</xdr:colOff>
      <xdr:row>50</xdr:row>
      <xdr:rowOff>317499</xdr:rowOff>
    </xdr:to>
    <xdr:pic>
      <xdr:nvPicPr>
        <xdr:cNvPr id="2170" name="Рисунок 216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0625" y="195897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3952875</xdr:colOff>
      <xdr:row>116</xdr:row>
      <xdr:rowOff>555625</xdr:rowOff>
    </xdr:from>
    <xdr:to>
      <xdr:col>1</xdr:col>
      <xdr:colOff>45096</xdr:colOff>
      <xdr:row>117</xdr:row>
      <xdr:rowOff>158749</xdr:rowOff>
    </xdr:to>
    <xdr:pic>
      <xdr:nvPicPr>
        <xdr:cNvPr id="2172" name="Рисунок 217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491172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3651250</xdr:colOff>
      <xdr:row>44</xdr:row>
      <xdr:rowOff>95250</xdr:rowOff>
    </xdr:from>
    <xdr:to>
      <xdr:col>0</xdr:col>
      <xdr:colOff>4346254</xdr:colOff>
      <xdr:row>44</xdr:row>
      <xdr:rowOff>314725</xdr:rowOff>
    </xdr:to>
    <xdr:pic>
      <xdr:nvPicPr>
        <xdr:cNvPr id="2173" name="Рисунок 21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1250" y="137636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3651250</xdr:colOff>
      <xdr:row>43</xdr:row>
      <xdr:rowOff>63500</xdr:rowOff>
    </xdr:from>
    <xdr:to>
      <xdr:col>7</xdr:col>
      <xdr:colOff>4346254</xdr:colOff>
      <xdr:row>43</xdr:row>
      <xdr:rowOff>282975</xdr:rowOff>
    </xdr:to>
    <xdr:pic>
      <xdr:nvPicPr>
        <xdr:cNvPr id="2174" name="Рисунок 21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23750" y="161925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3698875</xdr:colOff>
      <xdr:row>42</xdr:row>
      <xdr:rowOff>47625</xdr:rowOff>
    </xdr:from>
    <xdr:to>
      <xdr:col>0</xdr:col>
      <xdr:colOff>4393879</xdr:colOff>
      <xdr:row>42</xdr:row>
      <xdr:rowOff>267100</xdr:rowOff>
    </xdr:to>
    <xdr:pic>
      <xdr:nvPicPr>
        <xdr:cNvPr id="2175" name="Рисунок 217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8875" y="15224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3635375</xdr:colOff>
      <xdr:row>107</xdr:row>
      <xdr:rowOff>63500</xdr:rowOff>
    </xdr:from>
    <xdr:to>
      <xdr:col>7</xdr:col>
      <xdr:colOff>4287704</xdr:colOff>
      <xdr:row>107</xdr:row>
      <xdr:rowOff>270782</xdr:rowOff>
    </xdr:to>
    <xdr:pic>
      <xdr:nvPicPr>
        <xdr:cNvPr id="2177" name="Рисунок 21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7875" y="45450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163</xdr:row>
      <xdr:rowOff>31750</xdr:rowOff>
    </xdr:from>
    <xdr:to>
      <xdr:col>7</xdr:col>
      <xdr:colOff>4539169</xdr:colOff>
      <xdr:row>163</xdr:row>
      <xdr:rowOff>257322</xdr:rowOff>
    </xdr:to>
    <xdr:pic>
      <xdr:nvPicPr>
        <xdr:cNvPr id="2178" name="Рисунок 217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8375" y="6642100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7</xdr:col>
      <xdr:colOff>3683000</xdr:colOff>
      <xdr:row>45</xdr:row>
      <xdr:rowOff>31750</xdr:rowOff>
    </xdr:from>
    <xdr:to>
      <xdr:col>7</xdr:col>
      <xdr:colOff>4378004</xdr:colOff>
      <xdr:row>45</xdr:row>
      <xdr:rowOff>251225</xdr:rowOff>
    </xdr:to>
    <xdr:pic>
      <xdr:nvPicPr>
        <xdr:cNvPr id="2179" name="Рисунок 21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83000" y="165417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3667125</xdr:colOff>
      <xdr:row>41</xdr:row>
      <xdr:rowOff>63500</xdr:rowOff>
    </xdr:from>
    <xdr:to>
      <xdr:col>7</xdr:col>
      <xdr:colOff>4362129</xdr:colOff>
      <xdr:row>41</xdr:row>
      <xdr:rowOff>282975</xdr:rowOff>
    </xdr:to>
    <xdr:pic>
      <xdr:nvPicPr>
        <xdr:cNvPr id="2180" name="Рисунок 21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9625" y="161925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3644900</xdr:colOff>
      <xdr:row>46</xdr:row>
      <xdr:rowOff>41275</xdr:rowOff>
    </xdr:from>
    <xdr:to>
      <xdr:col>7</xdr:col>
      <xdr:colOff>4339904</xdr:colOff>
      <xdr:row>46</xdr:row>
      <xdr:rowOff>260750</xdr:rowOff>
    </xdr:to>
    <xdr:pic>
      <xdr:nvPicPr>
        <xdr:cNvPr id="2181" name="Рисунок 218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4900" y="169322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3724275</xdr:colOff>
      <xdr:row>59</xdr:row>
      <xdr:rowOff>73025</xdr:rowOff>
    </xdr:from>
    <xdr:to>
      <xdr:col>7</xdr:col>
      <xdr:colOff>4419279</xdr:colOff>
      <xdr:row>59</xdr:row>
      <xdr:rowOff>292500</xdr:rowOff>
    </xdr:to>
    <xdr:pic>
      <xdr:nvPicPr>
        <xdr:cNvPr id="2182" name="Рисунок 218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4275" y="222345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3698875</xdr:colOff>
      <xdr:row>41</xdr:row>
      <xdr:rowOff>47625</xdr:rowOff>
    </xdr:from>
    <xdr:to>
      <xdr:col>0</xdr:col>
      <xdr:colOff>4393879</xdr:colOff>
      <xdr:row>41</xdr:row>
      <xdr:rowOff>267100</xdr:rowOff>
    </xdr:to>
    <xdr:pic>
      <xdr:nvPicPr>
        <xdr:cNvPr id="2183" name="Рисунок 21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8875" y="14843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3708400</xdr:colOff>
      <xdr:row>59</xdr:row>
      <xdr:rowOff>104775</xdr:rowOff>
    </xdr:from>
    <xdr:to>
      <xdr:col>0</xdr:col>
      <xdr:colOff>4403404</xdr:colOff>
      <xdr:row>59</xdr:row>
      <xdr:rowOff>324250</xdr:rowOff>
    </xdr:to>
    <xdr:pic>
      <xdr:nvPicPr>
        <xdr:cNvPr id="2184" name="Рисунок 21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8400" y="226314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3873500</xdr:colOff>
      <xdr:row>119</xdr:row>
      <xdr:rowOff>79375</xdr:rowOff>
    </xdr:from>
    <xdr:to>
      <xdr:col>0</xdr:col>
      <xdr:colOff>4525829</xdr:colOff>
      <xdr:row>119</xdr:row>
      <xdr:rowOff>286657</xdr:rowOff>
    </xdr:to>
    <xdr:pic>
      <xdr:nvPicPr>
        <xdr:cNvPr id="2186" name="Рисунок 218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73500" y="461486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3921125</xdr:colOff>
      <xdr:row>112</xdr:row>
      <xdr:rowOff>396875</xdr:rowOff>
    </xdr:from>
    <xdr:to>
      <xdr:col>0</xdr:col>
      <xdr:colOff>4573454</xdr:colOff>
      <xdr:row>113</xdr:row>
      <xdr:rowOff>197757</xdr:rowOff>
    </xdr:to>
    <xdr:pic>
      <xdr:nvPicPr>
        <xdr:cNvPr id="2176" name="Рисунок 217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1125" y="49514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117</xdr:row>
      <xdr:rowOff>88900</xdr:rowOff>
    </xdr:from>
    <xdr:to>
      <xdr:col>7</xdr:col>
      <xdr:colOff>4541704</xdr:colOff>
      <xdr:row>117</xdr:row>
      <xdr:rowOff>296182</xdr:rowOff>
    </xdr:to>
    <xdr:pic>
      <xdr:nvPicPr>
        <xdr:cNvPr id="2187" name="Рисунок 218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9375" y="500316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3724275</xdr:colOff>
      <xdr:row>58</xdr:row>
      <xdr:rowOff>73025</xdr:rowOff>
    </xdr:from>
    <xdr:to>
      <xdr:col>7</xdr:col>
      <xdr:colOff>4419279</xdr:colOff>
      <xdr:row>58</xdr:row>
      <xdr:rowOff>292500</xdr:rowOff>
    </xdr:to>
    <xdr:pic>
      <xdr:nvPicPr>
        <xdr:cNvPr id="2188" name="Рисунок 21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96775" y="225996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3984625</xdr:colOff>
      <xdr:row>34</xdr:row>
      <xdr:rowOff>317500</xdr:rowOff>
    </xdr:from>
    <xdr:to>
      <xdr:col>1</xdr:col>
      <xdr:colOff>76846</xdr:colOff>
      <xdr:row>35</xdr:row>
      <xdr:rowOff>174624</xdr:rowOff>
    </xdr:to>
    <xdr:pic>
      <xdr:nvPicPr>
        <xdr:cNvPr id="2189" name="Рисунок 2188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4625" y="1570037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3667125</xdr:colOff>
      <xdr:row>32</xdr:row>
      <xdr:rowOff>47625</xdr:rowOff>
    </xdr:from>
    <xdr:to>
      <xdr:col>0</xdr:col>
      <xdr:colOff>4363096</xdr:colOff>
      <xdr:row>32</xdr:row>
      <xdr:rowOff>269874</xdr:rowOff>
    </xdr:to>
    <xdr:pic>
      <xdr:nvPicPr>
        <xdr:cNvPr id="2190" name="Рисунок 218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7125" y="1290637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3905250</xdr:colOff>
      <xdr:row>35</xdr:row>
      <xdr:rowOff>317500</xdr:rowOff>
    </xdr:from>
    <xdr:to>
      <xdr:col>0</xdr:col>
      <xdr:colOff>4601221</xdr:colOff>
      <xdr:row>36</xdr:row>
      <xdr:rowOff>174624</xdr:rowOff>
    </xdr:to>
    <xdr:pic>
      <xdr:nvPicPr>
        <xdr:cNvPr id="2159" name="Рисунок 2158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5250" y="1427162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3952875</xdr:colOff>
      <xdr:row>177</xdr:row>
      <xdr:rowOff>247650</xdr:rowOff>
    </xdr:from>
    <xdr:to>
      <xdr:col>1</xdr:col>
      <xdr:colOff>62419</xdr:colOff>
      <xdr:row>178</xdr:row>
      <xdr:rowOff>155722</xdr:rowOff>
    </xdr:to>
    <xdr:pic>
      <xdr:nvPicPr>
        <xdr:cNvPr id="2162" name="Рисунок 216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2875" y="69065775"/>
          <a:ext cx="713294" cy="225572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0" name="TextBox 215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1" name="TextBox 2160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3" name="TextBox 2162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4" name="TextBox 2163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5" name="TextBox 216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66" name="TextBox 216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374141"/>
    <xdr:sp macro="" textlink="">
      <xdr:nvSpPr>
        <xdr:cNvPr id="2167" name="TextBox 2166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69" name="TextBox 2168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85" name="TextBox 218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91" name="TextBox 2190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92" name="TextBox 219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93" name="TextBox 219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194" name="TextBox 219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95" name="TextBox 219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96" name="TextBox 219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97" name="TextBox 2196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98" name="TextBox 2197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199" name="TextBox 2198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352580"/>
    <xdr:sp macro="" textlink="">
      <xdr:nvSpPr>
        <xdr:cNvPr id="2200" name="TextBox 219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374141"/>
    <xdr:sp macro="" textlink="">
      <xdr:nvSpPr>
        <xdr:cNvPr id="2201" name="TextBox 2200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2" name="TextBox 220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3" name="TextBox 220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4" name="TextBox 220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5" name="TextBox 220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6" name="TextBox 2205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352580"/>
    <xdr:sp macro="" textlink="">
      <xdr:nvSpPr>
        <xdr:cNvPr id="2207" name="TextBox 2206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3921125</xdr:colOff>
      <xdr:row>121</xdr:row>
      <xdr:rowOff>63500</xdr:rowOff>
    </xdr:from>
    <xdr:to>
      <xdr:col>0</xdr:col>
      <xdr:colOff>4573454</xdr:colOff>
      <xdr:row>121</xdr:row>
      <xdr:rowOff>270782</xdr:rowOff>
    </xdr:to>
    <xdr:pic>
      <xdr:nvPicPr>
        <xdr:cNvPr id="2208" name="Рисунок 22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1125" y="46164500"/>
          <a:ext cx="652329" cy="207282"/>
        </a:xfrm>
        <a:prstGeom prst="rect">
          <a:avLst/>
        </a:prstGeom>
      </xdr:spPr>
    </xdr:pic>
    <xdr:clientData/>
  </xdr:twoCellAnchor>
  <xdr:oneCellAnchor>
    <xdr:from>
      <xdr:col>7</xdr:col>
      <xdr:colOff>3102840</xdr:colOff>
      <xdr:row>120</xdr:row>
      <xdr:rowOff>0</xdr:rowOff>
    </xdr:from>
    <xdr:ext cx="1051611" cy="374141"/>
    <xdr:sp macro="" textlink="">
      <xdr:nvSpPr>
        <xdr:cNvPr id="2209" name="TextBox 2208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120</xdr:row>
      <xdr:rowOff>0</xdr:rowOff>
    </xdr:from>
    <xdr:ext cx="1051611" cy="374141"/>
    <xdr:sp macro="" textlink="">
      <xdr:nvSpPr>
        <xdr:cNvPr id="2210" name="TextBox 2209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3794125</xdr:colOff>
      <xdr:row>121</xdr:row>
      <xdr:rowOff>777875</xdr:rowOff>
    </xdr:from>
    <xdr:to>
      <xdr:col>7</xdr:col>
      <xdr:colOff>4446454</xdr:colOff>
      <xdr:row>121</xdr:row>
      <xdr:rowOff>985157</xdr:rowOff>
    </xdr:to>
    <xdr:pic>
      <xdr:nvPicPr>
        <xdr:cNvPr id="2211" name="Рисунок 22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66625" y="4687887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2222500</xdr:colOff>
      <xdr:row>14</xdr:row>
      <xdr:rowOff>47625</xdr:rowOff>
    </xdr:from>
    <xdr:to>
      <xdr:col>7</xdr:col>
      <xdr:colOff>2918471</xdr:colOff>
      <xdr:row>14</xdr:row>
      <xdr:rowOff>269874</xdr:rowOff>
    </xdr:to>
    <xdr:pic>
      <xdr:nvPicPr>
        <xdr:cNvPr id="2212" name="Рисунок 221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95000" y="6207125"/>
          <a:ext cx="695971" cy="222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3"/>
  <sheetViews>
    <sheetView tabSelected="1" topLeftCell="A185" zoomScale="60" zoomScaleNormal="60" zoomScalePageLayoutView="118" workbookViewId="0">
      <selection activeCell="M125" sqref="M125"/>
    </sheetView>
  </sheetViews>
  <sheetFormatPr defaultRowHeight="18.75" x14ac:dyDescent="0.3"/>
  <cols>
    <col min="1" max="1" width="69" customWidth="1"/>
    <col min="2" max="2" width="7.5703125" style="30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38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44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/>
    </row>
    <row r="2" spans="1:13" s="18" customFormat="1" ht="42.75" customHeight="1" x14ac:dyDescent="0.3">
      <c r="A2" s="60"/>
      <c r="B2" s="31"/>
      <c r="C2" s="61"/>
      <c r="D2" s="61"/>
      <c r="E2" s="61"/>
      <c r="F2" s="61"/>
      <c r="G2" s="61"/>
      <c r="H2" s="61"/>
      <c r="I2" s="31"/>
      <c r="J2" s="61"/>
      <c r="K2" s="61"/>
      <c r="L2" s="209"/>
      <c r="M2" s="210"/>
    </row>
    <row r="3" spans="1:13" s="18" customFormat="1" ht="42.75" customHeight="1" x14ac:dyDescent="0.3">
      <c r="A3" s="60"/>
      <c r="B3" s="31"/>
      <c r="C3" s="61"/>
      <c r="D3" s="61"/>
      <c r="E3" s="61"/>
      <c r="F3" s="61"/>
      <c r="G3" s="61"/>
      <c r="H3" s="61"/>
      <c r="I3" s="31"/>
      <c r="J3" s="61"/>
      <c r="K3" s="61"/>
      <c r="L3" s="62"/>
      <c r="M3" s="63"/>
    </row>
    <row r="4" spans="1:13" s="18" customFormat="1" ht="42.75" customHeight="1" x14ac:dyDescent="0.3">
      <c r="A4" s="60"/>
      <c r="B4" s="31"/>
      <c r="C4" s="61"/>
      <c r="D4" s="61"/>
      <c r="E4" s="61"/>
      <c r="F4" s="61"/>
      <c r="G4" s="61"/>
      <c r="H4" s="61"/>
      <c r="I4" s="31"/>
      <c r="J4" s="61"/>
      <c r="K4" s="61"/>
      <c r="L4" s="62"/>
      <c r="M4" s="63"/>
    </row>
    <row r="5" spans="1:13" s="18" customFormat="1" ht="42.75" customHeight="1" x14ac:dyDescent="0.3">
      <c r="A5" s="60"/>
      <c r="B5" s="31"/>
      <c r="C5" s="61"/>
      <c r="D5" s="61"/>
      <c r="E5" s="61"/>
      <c r="F5" s="61"/>
      <c r="G5" s="61"/>
      <c r="H5" s="61"/>
      <c r="I5" s="31"/>
      <c r="J5" s="61"/>
      <c r="K5" s="61"/>
      <c r="L5" s="62"/>
      <c r="M5" s="63"/>
    </row>
    <row r="6" spans="1:13" s="18" customFormat="1" ht="41.25" customHeight="1" thickBot="1" x14ac:dyDescent="0.35">
      <c r="A6" s="60"/>
      <c r="B6" s="31"/>
      <c r="C6" s="61"/>
      <c r="D6" s="61"/>
      <c r="E6" s="61"/>
      <c r="F6" s="61"/>
      <c r="G6" s="61"/>
      <c r="H6" s="61"/>
      <c r="I6" s="31"/>
      <c r="J6" s="61"/>
      <c r="K6" s="61"/>
      <c r="L6" s="62"/>
      <c r="M6" s="63"/>
    </row>
    <row r="7" spans="1:13" s="18" customFormat="1" ht="15" hidden="1" customHeight="1" thickBot="1" x14ac:dyDescent="0.35">
      <c r="A7" s="134"/>
      <c r="B7" s="31"/>
      <c r="C7" s="135"/>
      <c r="D7" s="135"/>
      <c r="E7" s="135"/>
      <c r="F7" s="135"/>
      <c r="G7" s="135"/>
      <c r="H7" s="135"/>
      <c r="I7" s="31"/>
      <c r="J7" s="135"/>
      <c r="K7" s="135"/>
      <c r="L7" s="136"/>
      <c r="M7" s="137"/>
    </row>
    <row r="8" spans="1:13" ht="27" customHeight="1" thickBot="1" x14ac:dyDescent="0.3">
      <c r="A8" s="245" t="s">
        <v>0</v>
      </c>
      <c r="B8" s="247" t="s">
        <v>1</v>
      </c>
      <c r="C8" s="249" t="s">
        <v>5</v>
      </c>
      <c r="D8" s="250"/>
      <c r="E8" s="251"/>
      <c r="F8" s="278" t="s">
        <v>6</v>
      </c>
      <c r="G8" s="10"/>
      <c r="H8" s="254" t="s">
        <v>0</v>
      </c>
      <c r="I8" s="207" t="s">
        <v>1</v>
      </c>
      <c r="J8" s="204" t="s">
        <v>5</v>
      </c>
      <c r="K8" s="205"/>
      <c r="L8" s="206"/>
      <c r="M8" s="202" t="s">
        <v>6</v>
      </c>
    </row>
    <row r="9" spans="1:13" ht="47.25" customHeight="1" thickBot="1" x14ac:dyDescent="0.3">
      <c r="A9" s="276"/>
      <c r="B9" s="277"/>
      <c r="C9" s="11" t="s">
        <v>2</v>
      </c>
      <c r="D9" s="11" t="s">
        <v>3</v>
      </c>
      <c r="E9" s="11" t="s">
        <v>4</v>
      </c>
      <c r="F9" s="279"/>
      <c r="G9" s="10"/>
      <c r="H9" s="280"/>
      <c r="I9" s="208"/>
      <c r="J9" s="11" t="s">
        <v>2</v>
      </c>
      <c r="K9" s="1" t="s">
        <v>3</v>
      </c>
      <c r="L9" s="1" t="s">
        <v>4</v>
      </c>
      <c r="M9" s="203"/>
    </row>
    <row r="10" spans="1:13" s="39" customFormat="1" ht="33" customHeight="1" x14ac:dyDescent="0.25">
      <c r="A10" s="265" t="s">
        <v>79</v>
      </c>
      <c r="B10" s="266"/>
      <c r="C10" s="266"/>
      <c r="D10" s="266"/>
      <c r="E10" s="266"/>
      <c r="F10" s="266"/>
      <c r="G10" s="267"/>
      <c r="H10" s="267"/>
      <c r="I10" s="267"/>
      <c r="J10" s="267"/>
      <c r="K10" s="267"/>
      <c r="L10" s="267"/>
      <c r="M10" s="268"/>
    </row>
    <row r="11" spans="1:13" s="101" customFormat="1" ht="28.5" customHeight="1" x14ac:dyDescent="0.25">
      <c r="A11" s="175" t="s">
        <v>188</v>
      </c>
      <c r="B11" s="118">
        <v>60</v>
      </c>
      <c r="C11" s="111">
        <v>8.32</v>
      </c>
      <c r="D11" s="145">
        <f>C11*1.02</f>
        <v>8.4863999999999997</v>
      </c>
      <c r="E11" s="111">
        <f>C11*1.04</f>
        <v>8.6528000000000009</v>
      </c>
      <c r="F11" s="100">
        <v>10</v>
      </c>
      <c r="G11" s="67"/>
      <c r="H11" s="175" t="s">
        <v>132</v>
      </c>
      <c r="I11" s="98">
        <v>60</v>
      </c>
      <c r="J11" s="106">
        <v>8.64</v>
      </c>
      <c r="K11" s="106">
        <f>J11*1.02</f>
        <v>8.8128000000000011</v>
      </c>
      <c r="L11" s="106">
        <f>J11*1.04</f>
        <v>8.9856000000000016</v>
      </c>
      <c r="M11" s="127">
        <v>10</v>
      </c>
    </row>
    <row r="12" spans="1:13" s="101" customFormat="1" ht="28.5" customHeight="1" x14ac:dyDescent="0.25">
      <c r="A12" s="175" t="s">
        <v>189</v>
      </c>
      <c r="B12" s="118">
        <v>60</v>
      </c>
      <c r="C12" s="111">
        <v>4.13</v>
      </c>
      <c r="D12" s="145">
        <f>C12*1.02</f>
        <v>4.2126000000000001</v>
      </c>
      <c r="E12" s="111">
        <f>C12*1.04</f>
        <v>4.2952000000000004</v>
      </c>
      <c r="F12" s="100">
        <v>10</v>
      </c>
      <c r="G12" s="67"/>
      <c r="H12" s="175" t="s">
        <v>133</v>
      </c>
      <c r="I12" s="102">
        <v>60</v>
      </c>
      <c r="J12" s="106">
        <v>4.4000000000000004</v>
      </c>
      <c r="K12" s="106">
        <f>J12*1.02</f>
        <v>4.4880000000000004</v>
      </c>
      <c r="L12" s="106">
        <f>J12*1.04</f>
        <v>4.5760000000000005</v>
      </c>
      <c r="M12" s="102">
        <v>10</v>
      </c>
    </row>
    <row r="13" spans="1:13" s="101" customFormat="1" ht="28.5" customHeight="1" x14ac:dyDescent="0.25">
      <c r="A13" s="175" t="s">
        <v>85</v>
      </c>
      <c r="B13" s="116">
        <v>35</v>
      </c>
      <c r="C13" s="106">
        <v>10.49</v>
      </c>
      <c r="D13" s="144">
        <f t="shared" ref="D13" si="0">C13*1.02</f>
        <v>10.6998</v>
      </c>
      <c r="E13" s="106">
        <f t="shared" ref="E13" si="1">C13*1.04</f>
        <v>10.909600000000001</v>
      </c>
      <c r="F13" s="99">
        <v>10</v>
      </c>
      <c r="G13" s="67"/>
      <c r="H13" s="104" t="s">
        <v>108</v>
      </c>
      <c r="I13" s="117">
        <v>60</v>
      </c>
      <c r="J13" s="111">
        <v>7.75</v>
      </c>
      <c r="K13" s="111">
        <f t="shared" ref="K13" si="2">J13*1.02</f>
        <v>7.9050000000000002</v>
      </c>
      <c r="L13" s="111">
        <f t="shared" ref="L13" si="3">J13*1.04</f>
        <v>8.06</v>
      </c>
      <c r="M13" s="117">
        <v>10</v>
      </c>
    </row>
    <row r="14" spans="1:13" s="101" customFormat="1" ht="28.5" customHeight="1" x14ac:dyDescent="0.25">
      <c r="A14" s="104" t="s">
        <v>102</v>
      </c>
      <c r="B14" s="117">
        <v>60</v>
      </c>
      <c r="C14" s="111">
        <v>4.8899999999999997</v>
      </c>
      <c r="D14" s="111">
        <f t="shared" ref="D14:D19" si="4">C14*1.02</f>
        <v>4.9878</v>
      </c>
      <c r="E14" s="111">
        <f t="shared" ref="E14:E19" si="5">C14*1.04</f>
        <v>5.0855999999999995</v>
      </c>
      <c r="F14" s="117">
        <v>10</v>
      </c>
      <c r="G14" s="67"/>
      <c r="H14" s="104" t="s">
        <v>98</v>
      </c>
      <c r="I14" s="117">
        <v>45</v>
      </c>
      <c r="J14" s="111">
        <v>7.39</v>
      </c>
      <c r="K14" s="111">
        <f>J14*1.02</f>
        <v>7.5377999999999998</v>
      </c>
      <c r="L14" s="111">
        <f>J14*1.04</f>
        <v>7.6856</v>
      </c>
      <c r="M14" s="117">
        <v>10</v>
      </c>
    </row>
    <row r="15" spans="1:13" s="101" customFormat="1" ht="28.5" customHeight="1" x14ac:dyDescent="0.25">
      <c r="A15" s="104" t="s">
        <v>36</v>
      </c>
      <c r="B15" s="117">
        <v>60</v>
      </c>
      <c r="C15" s="111">
        <v>9.8000000000000007</v>
      </c>
      <c r="D15" s="111">
        <f t="shared" si="4"/>
        <v>9.9960000000000004</v>
      </c>
      <c r="E15" s="111">
        <f t="shared" si="5"/>
        <v>10.192000000000002</v>
      </c>
      <c r="F15" s="117">
        <v>10</v>
      </c>
      <c r="G15" s="67"/>
      <c r="H15" s="104" t="s">
        <v>213</v>
      </c>
      <c r="I15" s="117">
        <v>45</v>
      </c>
      <c r="J15" s="111">
        <v>6.87</v>
      </c>
      <c r="K15" s="111">
        <f t="shared" ref="K15" si="6">J15*1.02</f>
        <v>7.0074000000000005</v>
      </c>
      <c r="L15" s="111">
        <f t="shared" ref="L15" si="7">J15*1.04</f>
        <v>7.1448</v>
      </c>
      <c r="M15" s="117">
        <v>10</v>
      </c>
    </row>
    <row r="16" spans="1:13" s="101" customFormat="1" ht="30" customHeight="1" x14ac:dyDescent="0.25">
      <c r="A16" s="104" t="s">
        <v>190</v>
      </c>
      <c r="B16" s="117">
        <v>60</v>
      </c>
      <c r="C16" s="111">
        <v>4.0199999999999996</v>
      </c>
      <c r="D16" s="111">
        <f t="shared" si="4"/>
        <v>4.1003999999999996</v>
      </c>
      <c r="E16" s="111">
        <f t="shared" si="5"/>
        <v>4.1807999999999996</v>
      </c>
      <c r="F16" s="117">
        <v>10</v>
      </c>
      <c r="G16" s="67"/>
      <c r="H16" s="104" t="s">
        <v>109</v>
      </c>
      <c r="I16" s="117">
        <v>60</v>
      </c>
      <c r="J16" s="111">
        <v>3.95</v>
      </c>
      <c r="K16" s="111">
        <f>J16*1.02</f>
        <v>4.0289999999999999</v>
      </c>
      <c r="L16" s="111">
        <f>J16*1.04</f>
        <v>4.1080000000000005</v>
      </c>
      <c r="M16" s="117">
        <v>10</v>
      </c>
    </row>
    <row r="17" spans="1:14" s="101" customFormat="1" ht="32.25" customHeight="1" x14ac:dyDescent="0.25">
      <c r="A17" s="174" t="s">
        <v>115</v>
      </c>
      <c r="B17" s="103">
        <v>60</v>
      </c>
      <c r="C17" s="111">
        <v>3.93</v>
      </c>
      <c r="D17" s="111">
        <f t="shared" si="4"/>
        <v>4.0086000000000004</v>
      </c>
      <c r="E17" s="111">
        <f t="shared" si="5"/>
        <v>4.0872000000000002</v>
      </c>
      <c r="F17" s="117">
        <v>10</v>
      </c>
      <c r="G17" s="67"/>
      <c r="H17" s="104" t="s">
        <v>101</v>
      </c>
      <c r="I17" s="116">
        <v>60</v>
      </c>
      <c r="J17" s="144">
        <v>3.92</v>
      </c>
      <c r="K17" s="144">
        <f t="shared" ref="K17" si="8">J17*1.02</f>
        <v>3.9984000000000002</v>
      </c>
      <c r="L17" s="106">
        <f t="shared" ref="L17" si="9">J17*1.04</f>
        <v>4.0768000000000004</v>
      </c>
      <c r="M17" s="99">
        <v>10</v>
      </c>
    </row>
    <row r="18" spans="1:14" s="101" customFormat="1" ht="32.25" customHeight="1" x14ac:dyDescent="0.25">
      <c r="A18" s="104" t="s">
        <v>87</v>
      </c>
      <c r="B18" s="117">
        <v>60</v>
      </c>
      <c r="C18" s="145">
        <v>3.29</v>
      </c>
      <c r="D18" s="145">
        <f t="shared" si="4"/>
        <v>3.3557999999999999</v>
      </c>
      <c r="E18" s="111">
        <f t="shared" si="5"/>
        <v>3.4216000000000002</v>
      </c>
      <c r="F18" s="103">
        <v>10</v>
      </c>
      <c r="G18" s="193"/>
      <c r="H18" s="104" t="s">
        <v>187</v>
      </c>
      <c r="I18" s="116">
        <v>60</v>
      </c>
      <c r="J18" s="144">
        <v>7.53</v>
      </c>
      <c r="K18" s="144">
        <v>7.66</v>
      </c>
      <c r="L18" s="106">
        <v>7.81</v>
      </c>
      <c r="M18" s="99">
        <v>10</v>
      </c>
    </row>
    <row r="19" spans="1:14" s="101" customFormat="1" ht="32.25" customHeight="1" x14ac:dyDescent="0.25">
      <c r="A19" s="104" t="s">
        <v>86</v>
      </c>
      <c r="B19" s="117">
        <v>60</v>
      </c>
      <c r="C19" s="145">
        <v>8.1199999999999992</v>
      </c>
      <c r="D19" s="145">
        <f t="shared" si="4"/>
        <v>8.2823999999999991</v>
      </c>
      <c r="E19" s="111">
        <f t="shared" si="5"/>
        <v>8.444799999999999</v>
      </c>
      <c r="F19" s="103">
        <v>10</v>
      </c>
      <c r="G19" s="193"/>
      <c r="H19" s="104" t="s">
        <v>105</v>
      </c>
      <c r="I19" s="117">
        <v>60</v>
      </c>
      <c r="J19" s="111">
        <v>4.03</v>
      </c>
      <c r="K19" s="111">
        <f>J19*1.02</f>
        <v>4.1106000000000007</v>
      </c>
      <c r="L19" s="111">
        <f>J19*1.04</f>
        <v>4.1912000000000003</v>
      </c>
      <c r="M19" s="117">
        <v>10</v>
      </c>
    </row>
    <row r="20" spans="1:14" s="101" customFormat="1" ht="32.25" customHeight="1" x14ac:dyDescent="0.25">
      <c r="G20" s="193"/>
    </row>
    <row r="21" spans="1:14" s="101" customFormat="1" ht="32.25" customHeight="1" x14ac:dyDescent="0.25">
      <c r="A21" s="261" t="s">
        <v>185</v>
      </c>
      <c r="B21" s="262"/>
      <c r="C21" s="262"/>
      <c r="D21" s="262"/>
      <c r="E21" s="262"/>
      <c r="F21" s="262"/>
      <c r="G21" s="269"/>
      <c r="H21" s="269"/>
      <c r="I21" s="269"/>
      <c r="J21" s="269"/>
      <c r="K21" s="269"/>
      <c r="L21" s="269"/>
      <c r="M21" s="270"/>
    </row>
    <row r="22" spans="1:14" s="101" customFormat="1" ht="32.25" customHeight="1" x14ac:dyDescent="0.25">
      <c r="A22" s="176" t="s">
        <v>61</v>
      </c>
      <c r="B22" s="105">
        <v>21</v>
      </c>
      <c r="C22" s="106">
        <v>9.0500000000000007</v>
      </c>
      <c r="D22" s="106">
        <f>C22*1.02</f>
        <v>9.2310000000000016</v>
      </c>
      <c r="E22" s="106">
        <f>C22*1.04</f>
        <v>9.4120000000000008</v>
      </c>
      <c r="F22" s="107">
        <v>10</v>
      </c>
      <c r="G22" s="67"/>
      <c r="H22" s="104" t="s">
        <v>60</v>
      </c>
      <c r="I22" s="113">
        <v>15</v>
      </c>
      <c r="J22" s="111">
        <v>5.14</v>
      </c>
      <c r="K22" s="112">
        <f>J22*1.02</f>
        <v>5.2427999999999999</v>
      </c>
      <c r="L22" s="112">
        <f>J22*1.04</f>
        <v>5.3456000000000001</v>
      </c>
      <c r="M22" s="114">
        <v>10</v>
      </c>
    </row>
    <row r="23" spans="1:14" s="101" customFormat="1" ht="32.25" customHeight="1" x14ac:dyDescent="0.25">
      <c r="A23" s="175" t="s">
        <v>203</v>
      </c>
      <c r="B23" s="103">
        <v>15</v>
      </c>
      <c r="C23" s="111">
        <v>3.91</v>
      </c>
      <c r="D23" s="111">
        <f>C23*1.02</f>
        <v>3.9882000000000004</v>
      </c>
      <c r="E23" s="111">
        <f>C23*1.04</f>
        <v>4.0664000000000007</v>
      </c>
      <c r="F23" s="103">
        <v>10</v>
      </c>
      <c r="G23" s="67"/>
      <c r="H23" s="168"/>
      <c r="I23" s="129"/>
      <c r="J23" s="124"/>
      <c r="K23" s="124"/>
      <c r="L23" s="124"/>
      <c r="M23" s="129"/>
    </row>
    <row r="24" spans="1:14" s="68" customFormat="1" ht="36" customHeight="1" x14ac:dyDescent="0.25">
      <c r="A24" s="261" t="s">
        <v>38</v>
      </c>
      <c r="B24" s="262"/>
      <c r="C24" s="262"/>
      <c r="D24" s="262"/>
      <c r="E24" s="262"/>
      <c r="F24" s="262"/>
      <c r="G24" s="269"/>
      <c r="H24" s="269"/>
      <c r="I24" s="269"/>
      <c r="J24" s="269"/>
      <c r="K24" s="269"/>
      <c r="L24" s="269"/>
      <c r="M24" s="270"/>
    </row>
    <row r="25" spans="1:14" s="68" customFormat="1" ht="28.5" customHeight="1" x14ac:dyDescent="0.25">
      <c r="A25" s="177" t="s">
        <v>120</v>
      </c>
      <c r="B25" s="169">
        <v>30</v>
      </c>
      <c r="C25" s="156">
        <v>2.95</v>
      </c>
      <c r="D25" s="156">
        <f>C25*1.02</f>
        <v>3.0090000000000003</v>
      </c>
      <c r="E25" s="156">
        <f>C25*1.04</f>
        <v>3.0680000000000005</v>
      </c>
      <c r="F25" s="169">
        <v>10</v>
      </c>
      <c r="G25" s="67"/>
      <c r="H25" s="178" t="s">
        <v>122</v>
      </c>
      <c r="I25" s="170">
        <v>30</v>
      </c>
      <c r="J25" s="148">
        <v>12.3</v>
      </c>
      <c r="K25" s="148">
        <f>J25*1.02</f>
        <v>12.546000000000001</v>
      </c>
      <c r="L25" s="148">
        <f>J25*1.04</f>
        <v>12.792000000000002</v>
      </c>
      <c r="M25" s="125">
        <v>10</v>
      </c>
    </row>
    <row r="26" spans="1:14" s="68" customFormat="1" ht="30.75" customHeight="1" x14ac:dyDescent="0.25">
      <c r="A26" s="174" t="s">
        <v>121</v>
      </c>
      <c r="B26" s="103">
        <v>30</v>
      </c>
      <c r="C26" s="111">
        <v>5.6</v>
      </c>
      <c r="D26" s="111">
        <f t="shared" ref="D26" si="10">C26*1.02</f>
        <v>5.7119999999999997</v>
      </c>
      <c r="E26" s="111">
        <f>C26*1.04</f>
        <v>5.8239999999999998</v>
      </c>
      <c r="F26" s="103">
        <v>10</v>
      </c>
      <c r="G26" s="67"/>
      <c r="H26" s="104" t="s">
        <v>53</v>
      </c>
      <c r="I26" s="117">
        <v>90</v>
      </c>
      <c r="J26" s="111">
        <v>2.56</v>
      </c>
      <c r="K26" s="111">
        <f>J26*1.02</f>
        <v>2.6112000000000002</v>
      </c>
      <c r="L26" s="111">
        <f>J26*1.04</f>
        <v>2.6624000000000003</v>
      </c>
      <c r="M26" s="117">
        <v>10</v>
      </c>
    </row>
    <row r="27" spans="1:14" s="68" customFormat="1" ht="25.5" hidden="1" customHeight="1" x14ac:dyDescent="0.25">
      <c r="A27" s="74" t="s">
        <v>29</v>
      </c>
      <c r="B27" s="77">
        <v>25</v>
      </c>
      <c r="C27" s="75">
        <v>2.81</v>
      </c>
      <c r="D27" s="76">
        <f t="shared" ref="D27" si="11">C27*1.02</f>
        <v>2.8662000000000001</v>
      </c>
      <c r="E27" s="76">
        <f t="shared" ref="E27" si="12">C27*1.04</f>
        <v>2.9224000000000001</v>
      </c>
      <c r="F27" s="78">
        <v>11</v>
      </c>
      <c r="G27" s="73"/>
      <c r="H27" s="79"/>
      <c r="I27" s="77">
        <v>20</v>
      </c>
      <c r="J27" s="75">
        <v>4.5</v>
      </c>
      <c r="K27" s="76">
        <f t="shared" ref="K27" si="13">J27*1.02</f>
        <v>4.59</v>
      </c>
      <c r="L27" s="76">
        <f t="shared" ref="L27" si="14">J27*1.04</f>
        <v>4.68</v>
      </c>
      <c r="M27" s="78">
        <v>11</v>
      </c>
    </row>
    <row r="28" spans="1:14" s="68" customFormat="1" ht="32.25" customHeight="1" x14ac:dyDescent="0.25">
      <c r="A28" s="216" t="s">
        <v>199</v>
      </c>
      <c r="B28" s="217"/>
      <c r="C28" s="271"/>
      <c r="D28" s="271"/>
      <c r="E28" s="271"/>
      <c r="F28" s="217"/>
      <c r="G28" s="220"/>
      <c r="H28" s="220"/>
      <c r="I28" s="220"/>
      <c r="J28" s="272"/>
      <c r="K28" s="272"/>
      <c r="L28" s="272"/>
      <c r="M28" s="221"/>
      <c r="N28" s="72"/>
    </row>
    <row r="29" spans="1:14" s="68" customFormat="1" ht="27.75" customHeight="1" x14ac:dyDescent="0.25">
      <c r="A29" s="176" t="s">
        <v>82</v>
      </c>
      <c r="B29" s="116">
        <v>45</v>
      </c>
      <c r="C29" s="106">
        <v>8.4700000000000006</v>
      </c>
      <c r="D29" s="106">
        <f t="shared" ref="D29:D31" si="15">C29*1.02</f>
        <v>8.6394000000000002</v>
      </c>
      <c r="E29" s="106">
        <f t="shared" ref="E29:E31" si="16">C29*1.04</f>
        <v>8.8088000000000015</v>
      </c>
      <c r="F29" s="107">
        <v>10</v>
      </c>
      <c r="G29" s="179"/>
      <c r="H29" s="180" t="s">
        <v>110</v>
      </c>
      <c r="I29" s="118">
        <v>45</v>
      </c>
      <c r="J29" s="111">
        <v>8.18</v>
      </c>
      <c r="K29" s="111">
        <f t="shared" ref="K29" si="17">J29*1.02</f>
        <v>8.3436000000000003</v>
      </c>
      <c r="L29" s="111">
        <f t="shared" ref="L29" si="18">J29*1.04</f>
        <v>8.5071999999999992</v>
      </c>
      <c r="M29" s="117">
        <v>10</v>
      </c>
    </row>
    <row r="30" spans="1:14" s="68" customFormat="1" ht="27.75" customHeight="1" x14ac:dyDescent="0.25">
      <c r="A30" s="176" t="s">
        <v>205</v>
      </c>
      <c r="B30" s="116">
        <v>45</v>
      </c>
      <c r="C30" s="106">
        <v>2.77</v>
      </c>
      <c r="D30" s="106">
        <f t="shared" ref="D30" si="19">C30*1.02</f>
        <v>2.8254000000000001</v>
      </c>
      <c r="E30" s="106">
        <f t="shared" ref="E30" si="20">C30*1.04</f>
        <v>2.8808000000000002</v>
      </c>
      <c r="F30" s="107">
        <v>10</v>
      </c>
      <c r="G30" s="179"/>
      <c r="H30" s="180" t="s">
        <v>206</v>
      </c>
      <c r="I30" s="118">
        <v>45</v>
      </c>
      <c r="J30" s="111">
        <v>3.11</v>
      </c>
      <c r="K30" s="111">
        <f>J30*1.02</f>
        <v>3.1722000000000001</v>
      </c>
      <c r="L30" s="111">
        <f>J30*1.04</f>
        <v>3.2343999999999999</v>
      </c>
      <c r="M30" s="117">
        <v>10</v>
      </c>
    </row>
    <row r="31" spans="1:14" s="68" customFormat="1" ht="29.25" customHeight="1" x14ac:dyDescent="0.25">
      <c r="A31" s="175" t="s">
        <v>52</v>
      </c>
      <c r="B31" s="103">
        <v>45</v>
      </c>
      <c r="C31" s="111">
        <v>9.2899999999999991</v>
      </c>
      <c r="D31" s="111">
        <f t="shared" si="15"/>
        <v>9.4757999999999996</v>
      </c>
      <c r="E31" s="111">
        <f t="shared" si="16"/>
        <v>9.6616</v>
      </c>
      <c r="F31" s="103">
        <v>10</v>
      </c>
      <c r="G31" s="179"/>
      <c r="H31" s="176" t="s">
        <v>112</v>
      </c>
      <c r="I31" s="116">
        <v>45</v>
      </c>
      <c r="J31" s="106">
        <v>8.84</v>
      </c>
      <c r="K31" s="106">
        <f>J31*1.02</f>
        <v>9.0167999999999999</v>
      </c>
      <c r="L31" s="106">
        <f>J31*1.04</f>
        <v>9.1936</v>
      </c>
      <c r="M31" s="127">
        <v>10</v>
      </c>
    </row>
    <row r="32" spans="1:14" s="68" customFormat="1" ht="29.25" customHeight="1" x14ac:dyDescent="0.25">
      <c r="A32" s="175" t="s">
        <v>204</v>
      </c>
      <c r="B32" s="103">
        <v>45</v>
      </c>
      <c r="C32" s="111">
        <v>2.97</v>
      </c>
      <c r="D32" s="111">
        <f t="shared" ref="D32:D33" si="21">C32*1.02</f>
        <v>3.0294000000000003</v>
      </c>
      <c r="E32" s="111">
        <f t="shared" ref="E32:E33" si="22">C32*1.04</f>
        <v>3.0888000000000004</v>
      </c>
      <c r="F32" s="103">
        <v>10</v>
      </c>
      <c r="G32" s="179"/>
      <c r="H32" s="104" t="s">
        <v>207</v>
      </c>
      <c r="I32" s="103">
        <v>30</v>
      </c>
      <c r="J32" s="120">
        <v>5.24</v>
      </c>
      <c r="K32" s="111">
        <f>J32*1.02</f>
        <v>5.3448000000000002</v>
      </c>
      <c r="L32" s="111">
        <f>J32*1.04</f>
        <v>5.4496000000000002</v>
      </c>
      <c r="M32" s="103">
        <v>10</v>
      </c>
    </row>
    <row r="33" spans="1:13" s="68" customFormat="1" ht="29.25" customHeight="1" x14ac:dyDescent="0.25">
      <c r="A33" s="175" t="s">
        <v>191</v>
      </c>
      <c r="B33" s="103">
        <v>45</v>
      </c>
      <c r="C33" s="111">
        <v>8</v>
      </c>
      <c r="D33" s="111">
        <f t="shared" si="21"/>
        <v>8.16</v>
      </c>
      <c r="E33" s="111">
        <f t="shared" si="22"/>
        <v>8.32</v>
      </c>
      <c r="F33" s="103">
        <v>10</v>
      </c>
      <c r="G33" s="179"/>
      <c r="H33" s="181" t="s">
        <v>193</v>
      </c>
      <c r="I33" s="166">
        <v>45</v>
      </c>
      <c r="J33" s="120">
        <v>10.5</v>
      </c>
      <c r="K33" s="111">
        <f>J33*1.02</f>
        <v>10.71</v>
      </c>
      <c r="L33" s="111">
        <f>J33*1.04</f>
        <v>10.92</v>
      </c>
      <c r="M33" s="166">
        <v>10</v>
      </c>
    </row>
    <row r="34" spans="1:13" s="68" customFormat="1" ht="29.25" customHeight="1" x14ac:dyDescent="0.25">
      <c r="A34" s="104" t="s">
        <v>93</v>
      </c>
      <c r="B34" s="118">
        <v>45</v>
      </c>
      <c r="C34" s="111">
        <v>7.97</v>
      </c>
      <c r="D34" s="111">
        <f>C34*1.02</f>
        <v>8.1294000000000004</v>
      </c>
      <c r="E34" s="111">
        <f>C34*1.04</f>
        <v>8.2888000000000002</v>
      </c>
      <c r="F34" s="117">
        <v>10</v>
      </c>
      <c r="G34" s="179"/>
      <c r="H34" s="196"/>
      <c r="I34" s="197"/>
      <c r="J34" s="171"/>
      <c r="K34" s="124"/>
      <c r="L34" s="124"/>
      <c r="M34" s="197"/>
    </row>
    <row r="35" spans="1:13" s="68" customFormat="1" ht="29.25" customHeight="1" x14ac:dyDescent="0.25">
      <c r="A35" s="216" t="s">
        <v>200</v>
      </c>
      <c r="B35" s="217"/>
      <c r="C35" s="271"/>
      <c r="D35" s="271"/>
      <c r="E35" s="271"/>
      <c r="F35" s="217"/>
      <c r="G35" s="220"/>
      <c r="H35" s="220"/>
      <c r="I35" s="220"/>
      <c r="J35" s="272"/>
      <c r="K35" s="272"/>
      <c r="L35" s="272"/>
      <c r="M35" s="221"/>
    </row>
    <row r="36" spans="1:13" s="68" customFormat="1" ht="29.25" customHeight="1" x14ac:dyDescent="0.25">
      <c r="A36" s="104" t="s">
        <v>182</v>
      </c>
      <c r="B36" s="110">
        <v>35</v>
      </c>
      <c r="C36" s="111">
        <v>7.63</v>
      </c>
      <c r="D36" s="112">
        <f t="shared" ref="D36" si="23">C36*1.02</f>
        <v>7.7826000000000004</v>
      </c>
      <c r="E36" s="112">
        <f t="shared" ref="E36" si="24">C36*1.04</f>
        <v>7.9352</v>
      </c>
      <c r="F36" s="110">
        <v>10</v>
      </c>
      <c r="G36" s="179"/>
      <c r="H36" s="175" t="s">
        <v>192</v>
      </c>
      <c r="I36" s="103">
        <v>45</v>
      </c>
      <c r="J36" s="120">
        <v>8.2899999999999991</v>
      </c>
      <c r="K36" s="111">
        <f>J36*1.02</f>
        <v>8.4558</v>
      </c>
      <c r="L36" s="111">
        <f>J36*1.04</f>
        <v>8.621599999999999</v>
      </c>
      <c r="M36" s="103">
        <v>10</v>
      </c>
    </row>
    <row r="37" spans="1:13" s="68" customFormat="1" ht="29.25" customHeight="1" x14ac:dyDescent="0.25">
      <c r="A37" s="175" t="s">
        <v>183</v>
      </c>
      <c r="B37" s="103">
        <v>35</v>
      </c>
      <c r="C37" s="120">
        <v>9.2799999999999994</v>
      </c>
      <c r="D37" s="111">
        <f>C37*1.02</f>
        <v>9.4656000000000002</v>
      </c>
      <c r="E37" s="111">
        <f>C37*1.04</f>
        <v>9.6511999999999993</v>
      </c>
      <c r="F37" s="103">
        <v>10</v>
      </c>
      <c r="G37" s="179"/>
    </row>
    <row r="38" spans="1:13" s="68" customFormat="1" ht="34.5" customHeight="1" x14ac:dyDescent="0.25">
      <c r="A38" s="219" t="s">
        <v>10</v>
      </c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1"/>
    </row>
    <row r="39" spans="1:13" s="68" customFormat="1" ht="34.5" customHeight="1" x14ac:dyDescent="0.25">
      <c r="A39" s="273" t="s">
        <v>201</v>
      </c>
      <c r="B39" s="274"/>
      <c r="C39" s="274"/>
      <c r="D39" s="274"/>
      <c r="E39" s="274"/>
      <c r="F39" s="275"/>
      <c r="G39" s="198"/>
      <c r="H39" s="273" t="s">
        <v>202</v>
      </c>
      <c r="I39" s="274"/>
      <c r="J39" s="274"/>
      <c r="K39" s="274"/>
      <c r="L39" s="274"/>
      <c r="M39" s="275"/>
    </row>
    <row r="40" spans="1:13" s="68" customFormat="1" ht="30" customHeight="1" x14ac:dyDescent="0.25">
      <c r="A40" s="178" t="s">
        <v>165</v>
      </c>
      <c r="B40" s="195">
        <v>60</v>
      </c>
      <c r="C40" s="148">
        <v>26.14</v>
      </c>
      <c r="D40" s="148">
        <f t="shared" ref="D40:D41" si="25">C40*1.02</f>
        <v>26.662800000000001</v>
      </c>
      <c r="E40" s="148">
        <f t="shared" ref="E40" si="26">C40*1.04</f>
        <v>27.185600000000001</v>
      </c>
      <c r="F40" s="125">
        <v>10</v>
      </c>
      <c r="G40" s="179"/>
      <c r="H40" s="178" t="s">
        <v>117</v>
      </c>
      <c r="I40" s="195">
        <v>90</v>
      </c>
      <c r="J40" s="148">
        <v>15.36</v>
      </c>
      <c r="K40" s="148">
        <f t="shared" ref="K40" si="27">J40*1.02</f>
        <v>15.667199999999999</v>
      </c>
      <c r="L40" s="148">
        <f>J40*1.04</f>
        <v>15.974399999999999</v>
      </c>
      <c r="M40" s="125">
        <v>10</v>
      </c>
    </row>
    <row r="41" spans="1:13" s="68" customFormat="1" ht="30" customHeight="1" x14ac:dyDescent="0.25">
      <c r="A41" s="176" t="s">
        <v>166</v>
      </c>
      <c r="B41" s="116">
        <v>60</v>
      </c>
      <c r="C41" s="106">
        <v>25.75</v>
      </c>
      <c r="D41" s="106">
        <f t="shared" si="25"/>
        <v>26.265000000000001</v>
      </c>
      <c r="E41" s="106">
        <f t="shared" ref="E41" si="28">C41*1.04</f>
        <v>26.78</v>
      </c>
      <c r="F41" s="107">
        <v>10</v>
      </c>
      <c r="G41" s="179"/>
      <c r="H41" s="176" t="s">
        <v>96</v>
      </c>
      <c r="I41" s="116">
        <v>60</v>
      </c>
      <c r="J41" s="106">
        <v>18.149999999999999</v>
      </c>
      <c r="K41" s="106">
        <f t="shared" ref="K41" si="29">J41*1.02</f>
        <v>18.512999999999998</v>
      </c>
      <c r="L41" s="106">
        <f t="shared" ref="L41" si="30">J41*1.04</f>
        <v>18.875999999999998</v>
      </c>
      <c r="M41" s="107">
        <v>10</v>
      </c>
    </row>
    <row r="42" spans="1:13" s="68" customFormat="1" ht="30" customHeight="1" x14ac:dyDescent="0.25">
      <c r="A42" s="181" t="s">
        <v>160</v>
      </c>
      <c r="B42" s="103">
        <v>60</v>
      </c>
      <c r="C42" s="111">
        <v>23.3</v>
      </c>
      <c r="D42" s="111">
        <f t="shared" ref="D42" si="31">C42*1.02</f>
        <v>23.766000000000002</v>
      </c>
      <c r="E42" s="111">
        <f t="shared" ref="E42" si="32">C42*1.04</f>
        <v>24.232000000000003</v>
      </c>
      <c r="F42" s="103">
        <v>10</v>
      </c>
      <c r="G42" s="179"/>
      <c r="H42" s="104" t="s">
        <v>155</v>
      </c>
      <c r="I42" s="117">
        <v>90</v>
      </c>
      <c r="J42" s="120">
        <v>21.58</v>
      </c>
      <c r="K42" s="120">
        <f>J42*1.02</f>
        <v>22.011599999999998</v>
      </c>
      <c r="L42" s="120">
        <f>J42*1.04</f>
        <v>22.443199999999997</v>
      </c>
      <c r="M42" s="149">
        <v>10</v>
      </c>
    </row>
    <row r="43" spans="1:13" s="68" customFormat="1" ht="29.25" customHeight="1" x14ac:dyDescent="0.25">
      <c r="A43" s="175" t="s">
        <v>152</v>
      </c>
      <c r="B43" s="103">
        <v>60</v>
      </c>
      <c r="C43" s="111">
        <v>22.1</v>
      </c>
      <c r="D43" s="111">
        <f>C43*1.02</f>
        <v>22.542000000000002</v>
      </c>
      <c r="E43" s="111">
        <f>C43*1.04</f>
        <v>22.984000000000002</v>
      </c>
      <c r="F43" s="103">
        <v>10</v>
      </c>
      <c r="G43" s="179"/>
      <c r="H43" s="176" t="s">
        <v>116</v>
      </c>
      <c r="I43" s="116">
        <v>90</v>
      </c>
      <c r="J43" s="106">
        <v>21.2</v>
      </c>
      <c r="K43" s="106">
        <f>J43*1.02</f>
        <v>21.623999999999999</v>
      </c>
      <c r="L43" s="106">
        <f>J43*1.04</f>
        <v>22.047999999999998</v>
      </c>
      <c r="M43" s="107">
        <v>10</v>
      </c>
    </row>
    <row r="44" spans="1:13" s="68" customFormat="1" ht="30" customHeight="1" x14ac:dyDescent="0.25">
      <c r="A44" s="175" t="s">
        <v>118</v>
      </c>
      <c r="B44" s="103">
        <v>60</v>
      </c>
      <c r="C44" s="111">
        <v>17.89</v>
      </c>
      <c r="D44" s="111">
        <f t="shared" ref="D44" si="33">C44*1.02</f>
        <v>18.247800000000002</v>
      </c>
      <c r="E44" s="111">
        <f t="shared" ref="E44" si="34">C44*1.04</f>
        <v>18.605600000000003</v>
      </c>
      <c r="F44" s="103">
        <v>10</v>
      </c>
      <c r="G44" s="179"/>
      <c r="H44" s="104" t="s">
        <v>150</v>
      </c>
      <c r="I44" s="117">
        <v>90</v>
      </c>
      <c r="J44" s="111">
        <v>24.12</v>
      </c>
      <c r="K44" s="120">
        <f t="shared" ref="K44" si="35">J44*1.02</f>
        <v>24.602400000000003</v>
      </c>
      <c r="L44" s="120">
        <f t="shared" ref="L44" si="36">J44*1.04</f>
        <v>25.084800000000001</v>
      </c>
      <c r="M44" s="117">
        <v>10</v>
      </c>
    </row>
    <row r="45" spans="1:13" s="68" customFormat="1" ht="30" customHeight="1" x14ac:dyDescent="0.25">
      <c r="A45" s="104" t="s">
        <v>161</v>
      </c>
      <c r="B45" s="117">
        <v>60</v>
      </c>
      <c r="C45" s="111">
        <v>24.47</v>
      </c>
      <c r="D45" s="120">
        <f>C45*1.02</f>
        <v>24.959399999999999</v>
      </c>
      <c r="E45" s="120">
        <f>C45*1.04</f>
        <v>25.448799999999999</v>
      </c>
      <c r="F45" s="117">
        <v>10</v>
      </c>
      <c r="G45" s="179"/>
      <c r="H45" s="181" t="s">
        <v>151</v>
      </c>
      <c r="I45" s="117">
        <v>90</v>
      </c>
      <c r="J45" s="111">
        <v>25.24</v>
      </c>
      <c r="K45" s="111">
        <f>J45*1.02</f>
        <v>25.744799999999998</v>
      </c>
      <c r="L45" s="111">
        <f>J45*1.04</f>
        <v>26.249600000000001</v>
      </c>
      <c r="M45" s="117">
        <v>10</v>
      </c>
    </row>
    <row r="46" spans="1:13" s="68" customFormat="1" ht="30" customHeight="1" x14ac:dyDescent="0.25">
      <c r="A46" s="104" t="s">
        <v>180</v>
      </c>
      <c r="B46" s="117">
        <v>60</v>
      </c>
      <c r="C46" s="111">
        <v>25.45</v>
      </c>
      <c r="D46" s="111">
        <f>C46*1.02</f>
        <v>25.959</v>
      </c>
      <c r="E46" s="111">
        <f t="shared" ref="E46" si="37">C46*1.04</f>
        <v>26.468</v>
      </c>
      <c r="F46" s="117">
        <v>10</v>
      </c>
      <c r="G46" s="179"/>
      <c r="H46" s="175" t="s">
        <v>154</v>
      </c>
      <c r="I46" s="103">
        <v>90</v>
      </c>
      <c r="J46" s="111">
        <v>24.88</v>
      </c>
      <c r="K46" s="111">
        <f>J46*1.02</f>
        <v>25.377600000000001</v>
      </c>
      <c r="L46" s="111">
        <f>J46*1.04</f>
        <v>25.8752</v>
      </c>
      <c r="M46" s="103">
        <v>10</v>
      </c>
    </row>
    <row r="47" spans="1:13" s="68" customFormat="1" ht="27.75" customHeight="1" x14ac:dyDescent="0.25">
      <c r="G47" s="179"/>
      <c r="H47" s="175" t="s">
        <v>156</v>
      </c>
      <c r="I47" s="103">
        <v>90</v>
      </c>
      <c r="J47" s="111">
        <v>24.78</v>
      </c>
      <c r="K47" s="111">
        <f>J47*1.02</f>
        <v>25.275600000000001</v>
      </c>
      <c r="L47" s="111">
        <f>J47*1.04</f>
        <v>25.7712</v>
      </c>
      <c r="M47" s="103">
        <v>10</v>
      </c>
    </row>
    <row r="48" spans="1:13" s="68" customFormat="1" ht="27.75" customHeight="1" x14ac:dyDescent="0.25">
      <c r="G48" s="179"/>
      <c r="H48" s="104" t="s">
        <v>153</v>
      </c>
      <c r="I48" s="118">
        <v>90</v>
      </c>
      <c r="J48" s="111">
        <v>25.26</v>
      </c>
      <c r="K48" s="111">
        <f>J48*1.02</f>
        <v>25.765200000000004</v>
      </c>
      <c r="L48" s="111">
        <f>J48*1.04</f>
        <v>26.270400000000002</v>
      </c>
      <c r="M48" s="119">
        <v>10</v>
      </c>
    </row>
    <row r="49" spans="1:15" s="68" customFormat="1" ht="27.75" customHeight="1" x14ac:dyDescent="0.25">
      <c r="G49" s="179"/>
      <c r="H49" s="175" t="s">
        <v>97</v>
      </c>
      <c r="I49" s="103">
        <v>60</v>
      </c>
      <c r="J49" s="111">
        <v>17.71</v>
      </c>
      <c r="K49" s="111">
        <f>J49*1.02</f>
        <v>18.0642</v>
      </c>
      <c r="L49" s="111">
        <f>J49*1.04</f>
        <v>18.418400000000002</v>
      </c>
      <c r="M49" s="103">
        <v>10</v>
      </c>
    </row>
    <row r="50" spans="1:15" s="68" customFormat="1" ht="36" customHeight="1" x14ac:dyDescent="0.25">
      <c r="A50" s="261" t="s">
        <v>11</v>
      </c>
      <c r="B50" s="262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3"/>
    </row>
    <row r="51" spans="1:15" s="146" customFormat="1" ht="30" customHeight="1" x14ac:dyDescent="0.25">
      <c r="A51" s="104" t="s">
        <v>145</v>
      </c>
      <c r="B51" s="122">
        <v>45</v>
      </c>
      <c r="C51" s="111">
        <v>18.7</v>
      </c>
      <c r="D51" s="111">
        <f>C51*1.02</f>
        <v>19.073999999999998</v>
      </c>
      <c r="E51" s="111">
        <f>C51*1.04</f>
        <v>19.448</v>
      </c>
      <c r="F51" s="117">
        <v>10</v>
      </c>
      <c r="G51" s="179"/>
      <c r="H51" s="104" t="s">
        <v>146</v>
      </c>
      <c r="I51" s="122">
        <v>45</v>
      </c>
      <c r="J51" s="111">
        <v>12.3</v>
      </c>
      <c r="K51" s="112">
        <f>J51*1.02</f>
        <v>12.546000000000001</v>
      </c>
      <c r="L51" s="112">
        <f>J51*1.04</f>
        <v>12.792000000000002</v>
      </c>
      <c r="M51" s="110">
        <v>10</v>
      </c>
    </row>
    <row r="52" spans="1:15" s="146" customFormat="1" ht="30" customHeight="1" x14ac:dyDescent="0.25">
      <c r="A52" s="104" t="s">
        <v>113</v>
      </c>
      <c r="B52" s="122">
        <v>35</v>
      </c>
      <c r="C52" s="111">
        <v>16.899999999999999</v>
      </c>
      <c r="D52" s="112">
        <f>C52*1.02</f>
        <v>17.238</v>
      </c>
      <c r="E52" s="112">
        <f>C52*1.04</f>
        <v>17.576000000000001</v>
      </c>
      <c r="F52" s="110">
        <v>10</v>
      </c>
      <c r="G52" s="179"/>
      <c r="H52" s="104" t="s">
        <v>123</v>
      </c>
      <c r="I52" s="122">
        <v>45</v>
      </c>
      <c r="J52" s="111">
        <v>13.48</v>
      </c>
      <c r="K52" s="112">
        <f>J52*1.02</f>
        <v>13.749600000000001</v>
      </c>
      <c r="L52" s="112">
        <f>J52*1.04</f>
        <v>14.019200000000001</v>
      </c>
      <c r="M52" s="110">
        <v>10</v>
      </c>
    </row>
    <row r="53" spans="1:15" s="146" customFormat="1" ht="27" customHeight="1" x14ac:dyDescent="0.25">
      <c r="G53" s="179"/>
    </row>
    <row r="54" spans="1:15" s="68" customFormat="1" ht="38.25" customHeight="1" x14ac:dyDescent="0.25">
      <c r="A54" s="261" t="s">
        <v>12</v>
      </c>
      <c r="B54" s="262"/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3"/>
    </row>
    <row r="55" spans="1:15" s="68" customFormat="1" ht="27.75" customHeight="1" x14ac:dyDescent="0.25">
      <c r="A55" s="104" t="s">
        <v>159</v>
      </c>
      <c r="B55" s="117">
        <v>40</v>
      </c>
      <c r="C55" s="111">
        <v>16.22</v>
      </c>
      <c r="D55" s="111">
        <f>C55*1.02</f>
        <v>16.5444</v>
      </c>
      <c r="E55" s="111">
        <f>C55*1.04</f>
        <v>16.8688</v>
      </c>
      <c r="F55" s="143">
        <v>10</v>
      </c>
      <c r="G55" s="179"/>
      <c r="H55" s="104" t="s">
        <v>89</v>
      </c>
      <c r="I55" s="121">
        <v>40</v>
      </c>
      <c r="J55" s="111">
        <v>16.39</v>
      </c>
      <c r="K55" s="112">
        <f t="shared" ref="K55" si="38">J55*1.02</f>
        <v>16.7178</v>
      </c>
      <c r="L55" s="112">
        <f t="shared" ref="L55:L56" si="39">J55*1.04</f>
        <v>17.0456</v>
      </c>
      <c r="M55" s="110">
        <v>10</v>
      </c>
    </row>
    <row r="56" spans="1:15" s="68" customFormat="1" ht="27.75" customHeight="1" x14ac:dyDescent="0.25">
      <c r="A56" s="176" t="s">
        <v>75</v>
      </c>
      <c r="B56" s="182">
        <v>40</v>
      </c>
      <c r="C56" s="106">
        <v>15.78</v>
      </c>
      <c r="D56" s="106">
        <f t="shared" ref="D56" si="40">C56*1.02</f>
        <v>16.095600000000001</v>
      </c>
      <c r="E56" s="106">
        <f t="shared" ref="E56" si="41">C56*1.04</f>
        <v>16.411200000000001</v>
      </c>
      <c r="F56" s="123">
        <v>10</v>
      </c>
      <c r="G56" s="179"/>
      <c r="H56" s="104" t="s">
        <v>100</v>
      </c>
      <c r="I56" s="121">
        <v>40</v>
      </c>
      <c r="J56" s="111">
        <v>8.2899999999999991</v>
      </c>
      <c r="K56" s="112">
        <f t="shared" ref="K56" si="42">J56*1.02</f>
        <v>8.4558</v>
      </c>
      <c r="L56" s="112">
        <f t="shared" si="39"/>
        <v>8.621599999999999</v>
      </c>
      <c r="M56" s="110">
        <v>10</v>
      </c>
    </row>
    <row r="57" spans="1:15" s="68" customFormat="1" ht="27.75" customHeight="1" x14ac:dyDescent="0.25">
      <c r="A57" s="104" t="s">
        <v>91</v>
      </c>
      <c r="B57" s="117">
        <v>40</v>
      </c>
      <c r="C57" s="111">
        <v>15.22</v>
      </c>
      <c r="D57" s="111">
        <f>C57*1.02</f>
        <v>15.524400000000002</v>
      </c>
      <c r="E57" s="111">
        <f>C57*1.04</f>
        <v>15.828800000000001</v>
      </c>
      <c r="F57" s="143">
        <v>10</v>
      </c>
      <c r="G57" s="179"/>
      <c r="H57" s="104" t="s">
        <v>119</v>
      </c>
      <c r="I57" s="122">
        <v>40</v>
      </c>
      <c r="J57" s="111">
        <v>9.15</v>
      </c>
      <c r="K57" s="111">
        <f t="shared" ref="K57:K58" si="43">J57*1.02</f>
        <v>9.3330000000000002</v>
      </c>
      <c r="L57" s="111">
        <f>J57*1.04</f>
        <v>9.516</v>
      </c>
      <c r="M57" s="103">
        <v>10</v>
      </c>
    </row>
    <row r="58" spans="1:15" s="68" customFormat="1" ht="30" customHeight="1" x14ac:dyDescent="0.25">
      <c r="A58" s="104" t="s">
        <v>90</v>
      </c>
      <c r="B58" s="122">
        <v>40</v>
      </c>
      <c r="C58" s="111">
        <v>15.98</v>
      </c>
      <c r="D58" s="111">
        <f t="shared" ref="D58" si="44">C58*1.02</f>
        <v>16.299600000000002</v>
      </c>
      <c r="E58" s="111">
        <f t="shared" ref="E58" si="45">C58*1.04</f>
        <v>16.619199999999999</v>
      </c>
      <c r="F58" s="103">
        <v>10</v>
      </c>
      <c r="G58" s="179"/>
      <c r="H58" s="104" t="s">
        <v>186</v>
      </c>
      <c r="I58" s="122">
        <v>40</v>
      </c>
      <c r="J58" s="111">
        <v>13.97</v>
      </c>
      <c r="K58" s="111">
        <f t="shared" si="43"/>
        <v>14.249400000000001</v>
      </c>
      <c r="L58" s="111">
        <f>J58*1.04</f>
        <v>14.5288</v>
      </c>
      <c r="M58" s="103">
        <v>10</v>
      </c>
    </row>
    <row r="59" spans="1:15" s="68" customFormat="1" ht="30" customHeight="1" x14ac:dyDescent="0.25">
      <c r="A59" s="175" t="s">
        <v>74</v>
      </c>
      <c r="B59" s="103">
        <v>40</v>
      </c>
      <c r="C59" s="111">
        <v>14.01</v>
      </c>
      <c r="D59" s="111">
        <f>C59*1.02</f>
        <v>14.2902</v>
      </c>
      <c r="E59" s="111">
        <f>C59*1.04</f>
        <v>14.570400000000001</v>
      </c>
      <c r="F59" s="103">
        <v>10</v>
      </c>
      <c r="G59" s="179"/>
      <c r="H59" s="104" t="s">
        <v>178</v>
      </c>
      <c r="I59" s="117">
        <v>25</v>
      </c>
      <c r="J59" s="111">
        <v>25.64</v>
      </c>
      <c r="K59" s="111">
        <f>J59*1.02</f>
        <v>26.152800000000003</v>
      </c>
      <c r="L59" s="111">
        <f>J59*1.04</f>
        <v>26.665600000000001</v>
      </c>
      <c r="M59" s="143">
        <v>10</v>
      </c>
    </row>
    <row r="60" spans="1:15" s="68" customFormat="1" ht="30" customHeight="1" x14ac:dyDescent="0.25">
      <c r="A60" s="175" t="s">
        <v>162</v>
      </c>
      <c r="B60" s="103">
        <v>40</v>
      </c>
      <c r="C60" s="111">
        <v>30.49</v>
      </c>
      <c r="D60" s="111">
        <f>C60*1.02</f>
        <v>31.099799999999998</v>
      </c>
      <c r="E60" s="111">
        <f>C60*1.04</f>
        <v>31.709599999999998</v>
      </c>
      <c r="F60" s="103">
        <v>10</v>
      </c>
      <c r="G60" s="179"/>
      <c r="H60" s="104" t="s">
        <v>158</v>
      </c>
      <c r="I60" s="117">
        <v>25</v>
      </c>
      <c r="J60" s="111">
        <v>24.05</v>
      </c>
      <c r="K60" s="111">
        <f>J60*1.02</f>
        <v>24.531000000000002</v>
      </c>
      <c r="L60" s="111">
        <f>J60*1.04</f>
        <v>25.012</v>
      </c>
      <c r="M60" s="143">
        <v>10</v>
      </c>
    </row>
    <row r="61" spans="1:15" s="68" customFormat="1" ht="30" customHeight="1" x14ac:dyDescent="0.25">
      <c r="G61" s="179"/>
    </row>
    <row r="62" spans="1:15" s="146" customFormat="1" ht="30" customHeight="1" x14ac:dyDescent="0.25">
      <c r="A62" s="140"/>
      <c r="B62" s="190"/>
      <c r="C62" s="124"/>
      <c r="D62" s="124"/>
      <c r="E62" s="124"/>
      <c r="F62" s="129"/>
      <c r="G62" s="191"/>
      <c r="H62" s="140"/>
      <c r="I62" s="190"/>
      <c r="J62" s="124"/>
      <c r="K62" s="124"/>
      <c r="L62" s="124"/>
      <c r="M62" s="129"/>
    </row>
    <row r="63" spans="1:15" s="68" customFormat="1" ht="32.25" customHeight="1" x14ac:dyDescent="0.35">
      <c r="A63" s="264" t="s">
        <v>39</v>
      </c>
      <c r="B63" s="264"/>
      <c r="C63" s="264"/>
      <c r="D63" s="264"/>
      <c r="E63" s="264"/>
      <c r="F63" s="264"/>
      <c r="G63" s="264"/>
      <c r="H63" s="264"/>
      <c r="I63" s="264"/>
      <c r="J63" s="264"/>
      <c r="K63" s="82"/>
      <c r="L63" s="82"/>
      <c r="M63" s="83"/>
      <c r="O63" s="81"/>
    </row>
    <row r="64" spans="1:15" s="68" customFormat="1" ht="26.25" customHeight="1" x14ac:dyDescent="0.45">
      <c r="A64" s="85"/>
      <c r="B64" s="86" t="s">
        <v>76</v>
      </c>
      <c r="C64" s="86"/>
      <c r="D64" s="86"/>
      <c r="E64" s="87"/>
      <c r="F64" s="87" t="s">
        <v>77</v>
      </c>
      <c r="G64" s="88"/>
      <c r="H64" s="89"/>
      <c r="I64" s="89"/>
      <c r="J64" s="89"/>
      <c r="K64" s="84"/>
      <c r="L64" s="84"/>
      <c r="M64" s="84"/>
      <c r="O64" s="81"/>
    </row>
    <row r="65" spans="1:13" s="68" customFormat="1" ht="32.25" customHeight="1" x14ac:dyDescent="0.45">
      <c r="A65" s="85"/>
      <c r="B65" s="86"/>
      <c r="C65" s="86"/>
      <c r="D65" s="86"/>
      <c r="E65" s="90" t="s">
        <v>78</v>
      </c>
      <c r="F65" s="87"/>
      <c r="G65" s="88"/>
      <c r="H65" s="89"/>
      <c r="I65" s="89"/>
      <c r="J65" s="89"/>
      <c r="K65" s="84"/>
      <c r="L65" s="84"/>
      <c r="M65" s="84"/>
    </row>
    <row r="66" spans="1:13" s="68" customFormat="1" ht="51.75" customHeight="1" thickBot="1" x14ac:dyDescent="0.45">
      <c r="A66" s="242" t="s">
        <v>88</v>
      </c>
      <c r="B66" s="242"/>
      <c r="C66" s="242"/>
      <c r="D66" s="242"/>
      <c r="E66" s="242"/>
      <c r="F66" s="242"/>
      <c r="G66" s="242"/>
      <c r="H66" s="242"/>
      <c r="I66" s="242"/>
      <c r="J66" s="242"/>
      <c r="K66" s="84"/>
      <c r="L66" s="84"/>
      <c r="M66" s="84"/>
    </row>
    <row r="67" spans="1:13" s="39" customFormat="1" ht="17.25" customHeight="1" x14ac:dyDescent="0.25">
      <c r="A67" s="2"/>
      <c r="B67" s="32"/>
      <c r="C67" s="12"/>
      <c r="D67" s="12"/>
      <c r="E67" s="12"/>
      <c r="F67" s="13"/>
      <c r="G67" s="14"/>
      <c r="H67" s="15"/>
      <c r="I67" s="35"/>
      <c r="J67" s="12"/>
      <c r="K67" s="3"/>
      <c r="L67" s="3"/>
      <c r="M67" s="4"/>
    </row>
    <row r="68" spans="1:13" s="39" customFormat="1" ht="17.25" customHeight="1" x14ac:dyDescent="0.25">
      <c r="A68" s="46"/>
      <c r="B68" s="47"/>
      <c r="C68" s="9"/>
      <c r="D68" s="9"/>
      <c r="E68" s="9"/>
      <c r="F68" s="6"/>
      <c r="G68" s="48"/>
      <c r="H68" s="8"/>
      <c r="I68" s="49"/>
      <c r="J68" s="9"/>
      <c r="K68" s="50"/>
      <c r="L68" s="50"/>
      <c r="M68" s="51"/>
    </row>
    <row r="69" spans="1:13" s="39" customFormat="1" ht="17.25" customHeight="1" x14ac:dyDescent="0.25">
      <c r="A69" s="46"/>
      <c r="B69" s="47"/>
      <c r="C69" s="9"/>
      <c r="D69" s="9"/>
      <c r="E69" s="9"/>
      <c r="F69" s="6"/>
      <c r="G69" s="48"/>
      <c r="H69" s="8"/>
      <c r="I69" s="49"/>
      <c r="J69" s="9"/>
      <c r="K69" s="50"/>
      <c r="L69" s="50"/>
      <c r="M69" s="51"/>
    </row>
    <row r="70" spans="1:13" s="39" customFormat="1" ht="17.25" customHeight="1" x14ac:dyDescent="0.25">
      <c r="A70" s="46"/>
      <c r="B70" s="47"/>
      <c r="C70" s="9"/>
      <c r="D70" s="9"/>
      <c r="E70" s="9"/>
      <c r="F70" s="6"/>
      <c r="G70" s="48"/>
      <c r="H70" s="8"/>
      <c r="I70" s="49"/>
      <c r="J70" s="9"/>
      <c r="K70" s="50"/>
      <c r="L70" s="50"/>
      <c r="M70" s="51"/>
    </row>
    <row r="71" spans="1:13" s="39" customFormat="1" ht="17.25" customHeight="1" x14ac:dyDescent="0.25">
      <c r="A71" s="46"/>
      <c r="B71" s="47"/>
      <c r="C71" s="9"/>
      <c r="D71" s="9"/>
      <c r="E71" s="9"/>
      <c r="F71" s="6"/>
      <c r="G71" s="48"/>
      <c r="H71" s="8"/>
      <c r="I71" s="49"/>
      <c r="J71" s="9"/>
      <c r="K71" s="50"/>
      <c r="L71" s="50"/>
      <c r="M71" s="51"/>
    </row>
    <row r="72" spans="1:13" s="39" customFormat="1" ht="17.25" customHeight="1" x14ac:dyDescent="0.25">
      <c r="A72" s="46"/>
      <c r="B72" s="47"/>
      <c r="C72" s="9"/>
      <c r="D72" s="9"/>
      <c r="E72" s="9"/>
      <c r="F72" s="6"/>
      <c r="G72" s="48"/>
      <c r="H72" s="8"/>
      <c r="I72" s="49"/>
      <c r="J72" s="9"/>
      <c r="K72" s="50"/>
      <c r="L72" s="50"/>
      <c r="M72" s="51"/>
    </row>
    <row r="73" spans="1:13" s="39" customFormat="1" ht="17.25" customHeight="1" x14ac:dyDescent="0.25">
      <c r="A73" s="46"/>
      <c r="B73" s="47"/>
      <c r="C73" s="9"/>
      <c r="D73" s="9"/>
      <c r="E73" s="9"/>
      <c r="F73" s="6"/>
      <c r="G73" s="48"/>
      <c r="H73" s="8"/>
      <c r="I73" s="49"/>
      <c r="J73" s="9"/>
      <c r="K73" s="50"/>
      <c r="L73" s="50"/>
      <c r="M73" s="51"/>
    </row>
    <row r="74" spans="1:13" s="39" customFormat="1" ht="51" customHeight="1" x14ac:dyDescent="0.25">
      <c r="A74" s="244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2"/>
    </row>
    <row r="75" spans="1:13" s="39" customFormat="1" ht="59.25" customHeight="1" x14ac:dyDescent="0.3">
      <c r="A75" s="60"/>
      <c r="B75" s="31"/>
      <c r="C75" s="61"/>
      <c r="D75" s="61"/>
      <c r="E75" s="61"/>
      <c r="F75" s="61"/>
      <c r="G75" s="61"/>
      <c r="H75" s="61"/>
      <c r="I75" s="31"/>
      <c r="J75" s="61"/>
      <c r="K75" s="19"/>
      <c r="L75" s="209"/>
      <c r="M75" s="210"/>
    </row>
    <row r="76" spans="1:13" s="39" customFormat="1" ht="33" customHeight="1" x14ac:dyDescent="0.3">
      <c r="A76" s="60"/>
      <c r="B76" s="31"/>
      <c r="C76" s="61"/>
      <c r="D76" s="61"/>
      <c r="E76" s="61"/>
      <c r="F76" s="61"/>
      <c r="G76" s="61"/>
      <c r="H76" s="61"/>
      <c r="I76" s="31"/>
      <c r="J76" s="61"/>
      <c r="K76" s="19"/>
      <c r="L76" s="62"/>
      <c r="M76" s="63"/>
    </row>
    <row r="77" spans="1:13" s="39" customFormat="1" ht="0.75" customHeight="1" thickBot="1" x14ac:dyDescent="0.35">
      <c r="A77" s="134"/>
      <c r="B77" s="31"/>
      <c r="C77" s="135"/>
      <c r="D77" s="135"/>
      <c r="E77" s="135"/>
      <c r="F77" s="135"/>
      <c r="G77" s="135"/>
      <c r="H77" s="135"/>
      <c r="I77" s="31"/>
      <c r="J77" s="135"/>
      <c r="K77" s="19"/>
      <c r="L77" s="136"/>
      <c r="M77" s="137"/>
    </row>
    <row r="78" spans="1:13" s="39" customFormat="1" ht="32.25" customHeight="1" thickBot="1" x14ac:dyDescent="0.3">
      <c r="A78" s="245" t="s">
        <v>0</v>
      </c>
      <c r="B78" s="247" t="s">
        <v>1</v>
      </c>
      <c r="C78" s="249" t="s">
        <v>5</v>
      </c>
      <c r="D78" s="250"/>
      <c r="E78" s="251"/>
      <c r="F78" s="252" t="s">
        <v>6</v>
      </c>
      <c r="G78" s="10"/>
      <c r="H78" s="254" t="s">
        <v>0</v>
      </c>
      <c r="I78" s="207" t="s">
        <v>1</v>
      </c>
      <c r="J78" s="204" t="s">
        <v>5</v>
      </c>
      <c r="K78" s="205"/>
      <c r="L78" s="206"/>
      <c r="M78" s="257" t="s">
        <v>6</v>
      </c>
    </row>
    <row r="79" spans="1:13" s="39" customFormat="1" ht="32.25" customHeight="1" x14ac:dyDescent="0.25">
      <c r="A79" s="246"/>
      <c r="B79" s="248"/>
      <c r="C79" s="16" t="s">
        <v>2</v>
      </c>
      <c r="D79" s="16" t="s">
        <v>3</v>
      </c>
      <c r="E79" s="16" t="s">
        <v>4</v>
      </c>
      <c r="F79" s="253"/>
      <c r="G79" s="10"/>
      <c r="H79" s="255"/>
      <c r="I79" s="256"/>
      <c r="J79" s="16" t="s">
        <v>2</v>
      </c>
      <c r="K79" s="5" t="s">
        <v>3</v>
      </c>
      <c r="L79" s="5" t="s">
        <v>4</v>
      </c>
      <c r="M79" s="258"/>
    </row>
    <row r="80" spans="1:13" s="39" customFormat="1" ht="36" customHeight="1" x14ac:dyDescent="0.25">
      <c r="A80" s="219" t="s">
        <v>7</v>
      </c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1"/>
    </row>
    <row r="81" spans="1:13" s="39" customFormat="1" ht="34.5" customHeight="1" x14ac:dyDescent="0.25">
      <c r="A81" s="239" t="s">
        <v>8</v>
      </c>
      <c r="B81" s="240"/>
      <c r="C81" s="240"/>
      <c r="D81" s="240"/>
      <c r="E81" s="240"/>
      <c r="F81" s="240"/>
      <c r="G81" s="240"/>
      <c r="H81" s="259"/>
      <c r="I81" s="259"/>
      <c r="J81" s="259"/>
      <c r="K81" s="259"/>
      <c r="L81" s="259"/>
      <c r="M81" s="260"/>
    </row>
    <row r="82" spans="1:13" s="101" customFormat="1" ht="32.25" customHeight="1" x14ac:dyDescent="0.25">
      <c r="A82" s="176" t="s">
        <v>111</v>
      </c>
      <c r="B82" s="116">
        <v>12</v>
      </c>
      <c r="C82" s="106">
        <v>14.39</v>
      </c>
      <c r="D82" s="106">
        <f>C82*1.02</f>
        <v>14.677800000000001</v>
      </c>
      <c r="E82" s="106">
        <f>C82*1.04</f>
        <v>14.9656</v>
      </c>
      <c r="F82" s="107">
        <v>10</v>
      </c>
      <c r="G82" s="179"/>
      <c r="H82" s="104" t="s">
        <v>71</v>
      </c>
      <c r="I82" s="118">
        <v>45</v>
      </c>
      <c r="J82" s="111">
        <v>17.7</v>
      </c>
      <c r="K82" s="111">
        <f>J82*1.02</f>
        <v>18.053999999999998</v>
      </c>
      <c r="L82" s="111">
        <f t="shared" ref="L82" si="46">J82*1.04</f>
        <v>18.408000000000001</v>
      </c>
      <c r="M82" s="119">
        <v>10</v>
      </c>
    </row>
    <row r="83" spans="1:13" s="101" customFormat="1" ht="32.25" customHeight="1" x14ac:dyDescent="0.25">
      <c r="A83" s="104" t="s">
        <v>62</v>
      </c>
      <c r="B83" s="118">
        <v>45</v>
      </c>
      <c r="C83" s="111">
        <v>13.05</v>
      </c>
      <c r="D83" s="111">
        <f>C83*1.02</f>
        <v>13.311000000000002</v>
      </c>
      <c r="E83" s="111">
        <f t="shared" ref="E83" si="47">C83*1.04</f>
        <v>13.572000000000001</v>
      </c>
      <c r="F83" s="194">
        <v>10</v>
      </c>
      <c r="G83" s="199"/>
    </row>
    <row r="84" spans="1:13" s="20" customFormat="1" ht="33" customHeight="1" x14ac:dyDescent="0.25">
      <c r="A84" s="238" t="s">
        <v>9</v>
      </c>
      <c r="B84" s="238"/>
      <c r="C84" s="238"/>
      <c r="D84" s="238"/>
      <c r="E84" s="238"/>
      <c r="F84" s="238"/>
      <c r="G84" s="243"/>
      <c r="H84" s="243"/>
      <c r="I84" s="243"/>
      <c r="J84" s="243"/>
      <c r="K84" s="243"/>
      <c r="L84" s="243"/>
      <c r="M84" s="243"/>
    </row>
    <row r="85" spans="1:13" s="20" customFormat="1" ht="30.75" customHeight="1" x14ac:dyDescent="0.25">
      <c r="A85" s="176" t="s">
        <v>63</v>
      </c>
      <c r="B85" s="116">
        <v>45</v>
      </c>
      <c r="C85" s="106">
        <v>14.03</v>
      </c>
      <c r="D85" s="106">
        <f>C85*1.02</f>
        <v>14.310599999999999</v>
      </c>
      <c r="E85" s="106">
        <f>C85*1.04</f>
        <v>14.591200000000001</v>
      </c>
      <c r="F85" s="107">
        <v>20</v>
      </c>
      <c r="G85" s="91"/>
      <c r="H85" s="176" t="s">
        <v>84</v>
      </c>
      <c r="I85" s="105">
        <v>45</v>
      </c>
      <c r="J85" s="106">
        <v>17.600000000000001</v>
      </c>
      <c r="K85" s="108">
        <f>J85*1.02</f>
        <v>17.952000000000002</v>
      </c>
      <c r="L85" s="108">
        <f t="shared" ref="L85:L86" si="48">J85*1.04</f>
        <v>18.304000000000002</v>
      </c>
      <c r="M85" s="109">
        <v>20</v>
      </c>
    </row>
    <row r="86" spans="1:13" s="20" customFormat="1" ht="30.75" customHeight="1" x14ac:dyDescent="0.25">
      <c r="A86" s="104" t="s">
        <v>80</v>
      </c>
      <c r="B86" s="117">
        <v>45</v>
      </c>
      <c r="C86" s="111">
        <v>13.68</v>
      </c>
      <c r="D86" s="111">
        <f>C86*1.02</f>
        <v>13.9536</v>
      </c>
      <c r="E86" s="111">
        <f>C86*1.04</f>
        <v>14.2272</v>
      </c>
      <c r="F86" s="117">
        <v>20</v>
      </c>
      <c r="G86" s="91"/>
      <c r="H86" s="104" t="s">
        <v>72</v>
      </c>
      <c r="I86" s="113">
        <v>45</v>
      </c>
      <c r="J86" s="111">
        <v>23.61</v>
      </c>
      <c r="K86" s="112">
        <f>J86*1.02</f>
        <v>24.0822</v>
      </c>
      <c r="L86" s="112">
        <f t="shared" si="48"/>
        <v>24.554400000000001</v>
      </c>
      <c r="M86" s="114">
        <v>20</v>
      </c>
    </row>
    <row r="87" spans="1:13" s="20" customFormat="1" ht="30.75" customHeight="1" x14ac:dyDescent="0.25">
      <c r="A87" s="21"/>
      <c r="B87" s="21"/>
      <c r="C87" s="21"/>
      <c r="D87" s="21"/>
      <c r="E87" s="21"/>
      <c r="F87" s="21"/>
      <c r="G87" s="91"/>
      <c r="H87" s="176" t="s">
        <v>73</v>
      </c>
      <c r="I87" s="115">
        <v>45</v>
      </c>
      <c r="J87" s="106">
        <v>24.21</v>
      </c>
      <c r="K87" s="108">
        <f>J87*1.02</f>
        <v>24.694200000000002</v>
      </c>
      <c r="L87" s="108">
        <f>J87*1.04</f>
        <v>25.178400000000003</v>
      </c>
      <c r="M87" s="115">
        <v>20</v>
      </c>
    </row>
    <row r="88" spans="1:13" s="20" customFormat="1" ht="34.5" customHeight="1" x14ac:dyDescent="0.25">
      <c r="A88" s="238" t="s">
        <v>194</v>
      </c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</row>
    <row r="89" spans="1:13" s="20" customFormat="1" ht="34.5" customHeight="1" x14ac:dyDescent="0.25">
      <c r="A89" s="176" t="s">
        <v>64</v>
      </c>
      <c r="B89" s="116">
        <v>45</v>
      </c>
      <c r="C89" s="106">
        <v>10.63</v>
      </c>
      <c r="D89" s="106">
        <f>C89*1.02</f>
        <v>10.842600000000001</v>
      </c>
      <c r="E89" s="106">
        <f>C89*1.04</f>
        <v>11.055200000000001</v>
      </c>
      <c r="F89" s="127">
        <v>10</v>
      </c>
      <c r="G89" s="91"/>
      <c r="H89" s="104" t="s">
        <v>195</v>
      </c>
      <c r="I89" s="117">
        <v>45</v>
      </c>
      <c r="J89" s="111">
        <v>11.4</v>
      </c>
      <c r="K89" s="111">
        <f>J89*1.02</f>
        <v>11.628</v>
      </c>
      <c r="L89" s="111">
        <f>J89*1.04</f>
        <v>11.856000000000002</v>
      </c>
      <c r="M89" s="117">
        <v>10</v>
      </c>
    </row>
    <row r="90" spans="1:13" s="20" customFormat="1" ht="31.5" customHeight="1" x14ac:dyDescent="0.25">
      <c r="A90" s="104" t="s">
        <v>67</v>
      </c>
      <c r="B90" s="113">
        <v>45</v>
      </c>
      <c r="C90" s="111">
        <v>10.63</v>
      </c>
      <c r="D90" s="112">
        <f>C90*1.02</f>
        <v>10.842600000000001</v>
      </c>
      <c r="E90" s="112">
        <f>C90*1.04</f>
        <v>11.055200000000001</v>
      </c>
      <c r="F90" s="114">
        <v>10</v>
      </c>
      <c r="G90" s="21"/>
      <c r="H90" s="104" t="s">
        <v>70</v>
      </c>
      <c r="I90" s="117">
        <v>45</v>
      </c>
      <c r="J90" s="111">
        <v>10.99</v>
      </c>
      <c r="K90" s="112">
        <f>J90*1.02</f>
        <v>11.2098</v>
      </c>
      <c r="L90" s="112">
        <f t="shared" ref="L90" si="49">J90*1.04</f>
        <v>11.429600000000001</v>
      </c>
      <c r="M90" s="110">
        <v>10</v>
      </c>
    </row>
    <row r="91" spans="1:13" s="20" customFormat="1" ht="29.25" customHeight="1" x14ac:dyDescent="0.25">
      <c r="A91" s="104" t="s">
        <v>164</v>
      </c>
      <c r="B91" s="117">
        <v>45</v>
      </c>
      <c r="C91" s="111">
        <v>11.86</v>
      </c>
      <c r="D91" s="112">
        <f>C91*1.02</f>
        <v>12.097199999999999</v>
      </c>
      <c r="E91" s="112">
        <f t="shared" ref="E91" si="50">C91*1.04</f>
        <v>12.3344</v>
      </c>
      <c r="F91" s="110">
        <v>10</v>
      </c>
      <c r="G91" s="21"/>
      <c r="H91" s="104" t="s">
        <v>69</v>
      </c>
      <c r="I91" s="110">
        <v>45</v>
      </c>
      <c r="J91" s="111">
        <v>11.75</v>
      </c>
      <c r="K91" s="111">
        <f>J91*1.02</f>
        <v>11.984999999999999</v>
      </c>
      <c r="L91" s="111">
        <f>J91*1.04</f>
        <v>12.22</v>
      </c>
      <c r="M91" s="125">
        <v>10</v>
      </c>
    </row>
    <row r="92" spans="1:13" s="20" customFormat="1" ht="36" customHeight="1" x14ac:dyDescent="0.25">
      <c r="A92" s="238" t="s">
        <v>13</v>
      </c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</row>
    <row r="93" spans="1:13" s="20" customFormat="1" ht="29.25" customHeight="1" x14ac:dyDescent="0.25">
      <c r="A93" s="104" t="s">
        <v>65</v>
      </c>
      <c r="B93" s="118">
        <v>45</v>
      </c>
      <c r="C93" s="111">
        <v>18.25</v>
      </c>
      <c r="D93" s="111">
        <f t="shared" ref="D93" si="51">C93*1.02</f>
        <v>18.615000000000002</v>
      </c>
      <c r="E93" s="111">
        <f>C93*1.04</f>
        <v>18.98</v>
      </c>
      <c r="F93" s="119">
        <v>10</v>
      </c>
      <c r="G93" s="91"/>
      <c r="H93" s="176" t="s">
        <v>66</v>
      </c>
      <c r="I93" s="116">
        <v>45</v>
      </c>
      <c r="J93" s="106">
        <v>12.94</v>
      </c>
      <c r="K93" s="106">
        <f>J93*1.02</f>
        <v>13.1988</v>
      </c>
      <c r="L93" s="106">
        <f>J93*1.04</f>
        <v>13.457599999999999</v>
      </c>
      <c r="M93" s="107">
        <v>10</v>
      </c>
    </row>
    <row r="94" spans="1:13" s="20" customFormat="1" ht="36.75" customHeight="1" x14ac:dyDescent="0.25">
      <c r="A94" s="239" t="s">
        <v>14</v>
      </c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1"/>
    </row>
    <row r="95" spans="1:13" s="20" customFormat="1" ht="36.75" customHeight="1" x14ac:dyDescent="0.25">
      <c r="A95" s="180" t="s">
        <v>81</v>
      </c>
      <c r="B95" s="155">
        <v>45</v>
      </c>
      <c r="C95" s="156">
        <v>13.06</v>
      </c>
      <c r="D95" s="156">
        <f>C95*1.02</f>
        <v>13.321200000000001</v>
      </c>
      <c r="E95" s="156">
        <f>C95*1.04</f>
        <v>13.582400000000002</v>
      </c>
      <c r="F95" s="155">
        <v>10</v>
      </c>
      <c r="G95" s="91"/>
      <c r="H95" s="183"/>
      <c r="I95" s="167"/>
      <c r="J95" s="167"/>
      <c r="K95" s="167"/>
      <c r="L95" s="167"/>
      <c r="M95" s="167"/>
    </row>
    <row r="96" spans="1:13" s="20" customFormat="1" ht="37.5" customHeight="1" x14ac:dyDescent="0.25">
      <c r="A96" s="219" t="s">
        <v>15</v>
      </c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1"/>
    </row>
    <row r="97" spans="1:15" s="20" customFormat="1" ht="30.75" customHeight="1" x14ac:dyDescent="0.25">
      <c r="A97" s="104" t="s">
        <v>68</v>
      </c>
      <c r="B97" s="117">
        <v>45</v>
      </c>
      <c r="C97" s="111">
        <v>10.59</v>
      </c>
      <c r="D97" s="111">
        <f>C97*1.02</f>
        <v>10.8018</v>
      </c>
      <c r="E97" s="111">
        <f>C97*1.04</f>
        <v>11.0136</v>
      </c>
      <c r="F97" s="117">
        <v>10</v>
      </c>
      <c r="G97" s="126"/>
      <c r="H97" s="176" t="s">
        <v>114</v>
      </c>
      <c r="I97" s="116">
        <v>42</v>
      </c>
      <c r="J97" s="106">
        <v>8.7200000000000006</v>
      </c>
      <c r="K97" s="106">
        <f t="shared" ref="K97" si="52">J97*1.02</f>
        <v>8.894400000000001</v>
      </c>
      <c r="L97" s="106">
        <f>J97*1.04</f>
        <v>9.0688000000000013</v>
      </c>
      <c r="M97" s="107">
        <v>10</v>
      </c>
    </row>
    <row r="98" spans="1:15" s="20" customFormat="1" ht="32.25" customHeight="1" x14ac:dyDescent="0.25">
      <c r="A98" s="185"/>
      <c r="B98" s="117"/>
      <c r="C98" s="111"/>
      <c r="D98" s="111"/>
      <c r="E98" s="111"/>
      <c r="F98" s="117"/>
      <c r="G98" s="126"/>
      <c r="H98" s="104" t="s">
        <v>163</v>
      </c>
      <c r="I98" s="117">
        <v>45</v>
      </c>
      <c r="J98" s="111">
        <v>5.6</v>
      </c>
      <c r="K98" s="111">
        <f>J98*1.02</f>
        <v>5.7119999999999997</v>
      </c>
      <c r="L98" s="111">
        <f>J98*1.04</f>
        <v>5.8239999999999998</v>
      </c>
      <c r="M98" s="117">
        <v>10</v>
      </c>
    </row>
    <row r="99" spans="1:15" s="20" customFormat="1" ht="36" customHeight="1" x14ac:dyDescent="0.25">
      <c r="A99" s="219" t="s">
        <v>134</v>
      </c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1"/>
    </row>
    <row r="100" spans="1:15" s="20" customFormat="1" ht="36" customHeight="1" x14ac:dyDescent="0.25">
      <c r="A100" s="104" t="s">
        <v>135</v>
      </c>
      <c r="B100" s="117">
        <v>45</v>
      </c>
      <c r="C100" s="111">
        <v>23.99</v>
      </c>
      <c r="D100" s="111">
        <f>C100*1.02</f>
        <v>24.469799999999999</v>
      </c>
      <c r="E100" s="111">
        <f>C100*1.04</f>
        <v>24.9496</v>
      </c>
      <c r="F100" s="119">
        <v>10</v>
      </c>
      <c r="G100" s="186"/>
      <c r="H100" s="104" t="s">
        <v>136</v>
      </c>
      <c r="I100" s="149">
        <v>45</v>
      </c>
      <c r="J100" s="156">
        <v>36.97</v>
      </c>
      <c r="K100" s="156">
        <f>J100*1.02</f>
        <v>37.709400000000002</v>
      </c>
      <c r="L100" s="156">
        <f>J100*1.04</f>
        <v>38.448799999999999</v>
      </c>
      <c r="M100" s="157">
        <v>20</v>
      </c>
    </row>
    <row r="101" spans="1:15" s="20" customFormat="1" ht="29.25" customHeight="1" x14ac:dyDescent="0.25">
      <c r="A101" s="140"/>
      <c r="B101" s="129"/>
      <c r="C101" s="124"/>
      <c r="D101" s="124"/>
      <c r="E101" s="124"/>
      <c r="F101" s="129"/>
      <c r="G101" s="91"/>
      <c r="H101" s="21"/>
    </row>
    <row r="102" spans="1:15" s="20" customFormat="1" ht="27" hidden="1" customHeight="1" x14ac:dyDescent="0.25">
      <c r="A102" s="213" t="s">
        <v>24</v>
      </c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5"/>
    </row>
    <row r="103" spans="1:15" s="20" customFormat="1" ht="27.75" hidden="1" customHeight="1" x14ac:dyDescent="0.25">
      <c r="A103" s="69" t="s">
        <v>40</v>
      </c>
      <c r="B103" s="80">
        <v>45</v>
      </c>
      <c r="C103" s="70">
        <v>11.22</v>
      </c>
      <c r="D103" s="70">
        <f>C103*1.02</f>
        <v>11.444400000000002</v>
      </c>
      <c r="E103" s="70">
        <f>C103*1.04</f>
        <v>11.668800000000001</v>
      </c>
      <c r="F103" s="71">
        <v>10</v>
      </c>
      <c r="G103" s="91"/>
      <c r="H103" s="69" t="s">
        <v>44</v>
      </c>
      <c r="I103" s="80">
        <v>20</v>
      </c>
      <c r="J103" s="70">
        <v>8.9</v>
      </c>
      <c r="K103" s="70">
        <f>J103*1.02</f>
        <v>9.0780000000000012</v>
      </c>
      <c r="L103" s="70">
        <f>J103*1.04</f>
        <v>9.2560000000000002</v>
      </c>
      <c r="M103" s="71">
        <v>20</v>
      </c>
    </row>
    <row r="104" spans="1:15" s="20" customFormat="1" ht="27.75" hidden="1" customHeight="1" x14ac:dyDescent="0.25">
      <c r="A104" s="69" t="s">
        <v>41</v>
      </c>
      <c r="B104" s="80">
        <v>45</v>
      </c>
      <c r="C104" s="70">
        <v>9.84</v>
      </c>
      <c r="D104" s="70">
        <f>C104*1.02</f>
        <v>10.036799999999999</v>
      </c>
      <c r="E104" s="70">
        <f t="shared" ref="E104:E105" si="53">C104*1.04</f>
        <v>10.233600000000001</v>
      </c>
      <c r="F104" s="71">
        <v>20</v>
      </c>
      <c r="G104" s="91"/>
      <c r="H104" s="69" t="s">
        <v>45</v>
      </c>
      <c r="I104" s="92" t="s">
        <v>25</v>
      </c>
      <c r="J104" s="70">
        <v>10.33</v>
      </c>
      <c r="K104" s="70">
        <f>J104*1.02</f>
        <v>10.5366</v>
      </c>
      <c r="L104" s="70">
        <f t="shared" ref="L104:L106" si="54">J104*1.04</f>
        <v>10.7432</v>
      </c>
      <c r="M104" s="71">
        <v>20</v>
      </c>
    </row>
    <row r="105" spans="1:15" s="20" customFormat="1" ht="27.75" hidden="1" customHeight="1" x14ac:dyDescent="0.25">
      <c r="A105" s="69" t="s">
        <v>42</v>
      </c>
      <c r="B105" s="80">
        <v>20</v>
      </c>
      <c r="C105" s="70">
        <v>11.33</v>
      </c>
      <c r="D105" s="70">
        <f>C105*1.02</f>
        <v>11.5566</v>
      </c>
      <c r="E105" s="70">
        <f t="shared" si="53"/>
        <v>11.783200000000001</v>
      </c>
      <c r="F105" s="71">
        <v>20</v>
      </c>
      <c r="G105" s="91"/>
      <c r="H105" s="69" t="s">
        <v>46</v>
      </c>
      <c r="I105" s="92" t="s">
        <v>25</v>
      </c>
      <c r="J105" s="70">
        <v>15.53</v>
      </c>
      <c r="K105" s="70">
        <f>J105*1.02</f>
        <v>15.8406</v>
      </c>
      <c r="L105" s="70">
        <f t="shared" si="54"/>
        <v>16.151199999999999</v>
      </c>
      <c r="M105" s="71">
        <v>20</v>
      </c>
    </row>
    <row r="106" spans="1:15" s="20" customFormat="1" ht="27.75" hidden="1" customHeight="1" x14ac:dyDescent="0.25">
      <c r="A106" s="69" t="s">
        <v>43</v>
      </c>
      <c r="B106" s="93">
        <v>45</v>
      </c>
      <c r="C106" s="70">
        <v>9.9499999999999993</v>
      </c>
      <c r="D106" s="70">
        <f>C106*1.02</f>
        <v>10.148999999999999</v>
      </c>
      <c r="E106" s="70">
        <f>C106*1.04</f>
        <v>10.347999999999999</v>
      </c>
      <c r="F106" s="93">
        <v>10</v>
      </c>
      <c r="G106" s="94"/>
      <c r="H106" s="69" t="s">
        <v>47</v>
      </c>
      <c r="I106" s="95" t="s">
        <v>30</v>
      </c>
      <c r="J106" s="70">
        <v>9.8800000000000008</v>
      </c>
      <c r="K106" s="70">
        <f>J106*1.02</f>
        <v>10.0776</v>
      </c>
      <c r="L106" s="70">
        <f t="shared" si="54"/>
        <v>10.275200000000002</v>
      </c>
      <c r="M106" s="71">
        <v>20</v>
      </c>
    </row>
    <row r="107" spans="1:15" s="20" customFormat="1" ht="37.5" customHeight="1" x14ac:dyDescent="0.25">
      <c r="A107" s="216" t="s">
        <v>16</v>
      </c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8"/>
    </row>
    <row r="108" spans="1:15" s="20" customFormat="1" ht="32.25" customHeight="1" x14ac:dyDescent="0.25">
      <c r="A108" s="176" t="s">
        <v>196</v>
      </c>
      <c r="B108" s="127">
        <v>60</v>
      </c>
      <c r="C108" s="106">
        <v>10.83</v>
      </c>
      <c r="D108" s="106">
        <f>C108*1.02</f>
        <v>11.0466</v>
      </c>
      <c r="E108" s="106">
        <f>C108*1.04</f>
        <v>11.263200000000001</v>
      </c>
      <c r="F108" s="127">
        <v>20</v>
      </c>
      <c r="G108" s="91"/>
      <c r="H108" s="104" t="s">
        <v>197</v>
      </c>
      <c r="I108" s="117">
        <v>30</v>
      </c>
      <c r="J108" s="111">
        <v>12.64</v>
      </c>
      <c r="K108" s="111">
        <f>J108*1.02</f>
        <v>12.892800000000001</v>
      </c>
      <c r="L108" s="111">
        <f>J108*1.04</f>
        <v>13.145600000000002</v>
      </c>
      <c r="M108" s="117">
        <v>10</v>
      </c>
    </row>
    <row r="109" spans="1:15" s="20" customFormat="1" ht="32.25" customHeight="1" x14ac:dyDescent="0.25">
      <c r="A109" s="104" t="s">
        <v>33</v>
      </c>
      <c r="B109" s="194">
        <v>30</v>
      </c>
      <c r="C109" s="111">
        <v>11.8</v>
      </c>
      <c r="D109" s="111">
        <f>C109*1.02</f>
        <v>12.036000000000001</v>
      </c>
      <c r="E109" s="111">
        <f>C109*1.04</f>
        <v>12.272000000000002</v>
      </c>
      <c r="F109" s="117">
        <v>10</v>
      </c>
      <c r="G109" s="91"/>
      <c r="H109" s="104" t="s">
        <v>107</v>
      </c>
      <c r="I109" s="117">
        <v>30</v>
      </c>
      <c r="J109" s="106">
        <v>10.36</v>
      </c>
      <c r="K109" s="106">
        <f>J109*1.02</f>
        <v>10.5672</v>
      </c>
      <c r="L109" s="106">
        <f>J109*1.04</f>
        <v>10.7744</v>
      </c>
      <c r="M109" s="127">
        <v>10</v>
      </c>
    </row>
    <row r="110" spans="1:15" s="20" customFormat="1" ht="32.25" customHeight="1" x14ac:dyDescent="0.25">
      <c r="G110" s="91"/>
    </row>
    <row r="111" spans="1:15" s="20" customFormat="1" ht="39" customHeight="1" x14ac:dyDescent="0.25">
      <c r="A111" s="219" t="s">
        <v>17</v>
      </c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1"/>
    </row>
    <row r="112" spans="1:15" s="20" customFormat="1" ht="30.75" customHeight="1" x14ac:dyDescent="0.25">
      <c r="A112" s="104" t="s">
        <v>31</v>
      </c>
      <c r="B112" s="117">
        <v>20</v>
      </c>
      <c r="C112" s="111">
        <v>6.89</v>
      </c>
      <c r="D112" s="111">
        <f>C112*1.02</f>
        <v>7.0278</v>
      </c>
      <c r="E112" s="111">
        <f>C112*1.04</f>
        <v>7.1655999999999995</v>
      </c>
      <c r="F112" s="117">
        <v>10</v>
      </c>
      <c r="G112" s="96"/>
      <c r="H112" s="104" t="s">
        <v>130</v>
      </c>
      <c r="I112" s="117">
        <v>15</v>
      </c>
      <c r="J112" s="111">
        <v>4.51</v>
      </c>
      <c r="K112" s="111">
        <f t="shared" ref="K112" si="55">J112*1.02</f>
        <v>4.6002000000000001</v>
      </c>
      <c r="L112" s="111">
        <f t="shared" ref="L112" si="56">J112*1.04</f>
        <v>4.6904000000000003</v>
      </c>
      <c r="M112" s="117">
        <v>10</v>
      </c>
      <c r="N112" s="21"/>
      <c r="O112" s="21"/>
    </row>
    <row r="113" spans="1:15" s="20" customFormat="1" ht="30.75" customHeight="1" x14ac:dyDescent="0.25">
      <c r="A113" s="176" t="s">
        <v>175</v>
      </c>
      <c r="B113" s="116">
        <v>10</v>
      </c>
      <c r="C113" s="106">
        <v>2.98</v>
      </c>
      <c r="D113" s="106">
        <f>C113*1.02</f>
        <v>3.0396000000000001</v>
      </c>
      <c r="E113" s="106">
        <f>C113*1.04</f>
        <v>3.0992000000000002</v>
      </c>
      <c r="F113" s="107">
        <v>10</v>
      </c>
      <c r="G113" s="96"/>
      <c r="H113" s="104" t="s">
        <v>179</v>
      </c>
      <c r="I113" s="117">
        <v>15</v>
      </c>
      <c r="J113" s="111">
        <v>3.59</v>
      </c>
      <c r="K113" s="111">
        <f t="shared" ref="K113" si="57">J113*1.02</f>
        <v>3.6617999999999999</v>
      </c>
      <c r="L113" s="111">
        <f t="shared" ref="L113" si="58">J113*1.04</f>
        <v>3.7336</v>
      </c>
      <c r="M113" s="117">
        <v>10</v>
      </c>
      <c r="N113" s="21"/>
      <c r="O113" s="21"/>
    </row>
    <row r="114" spans="1:15" s="20" customFormat="1" ht="35.25" customHeight="1" x14ac:dyDescent="0.25">
      <c r="A114" s="104" t="s">
        <v>174</v>
      </c>
      <c r="B114" s="117">
        <v>12</v>
      </c>
      <c r="C114" s="111">
        <v>3.61</v>
      </c>
      <c r="D114" s="111">
        <f>C114*1.02</f>
        <v>3.6821999999999999</v>
      </c>
      <c r="E114" s="111">
        <f>C114*1.04</f>
        <v>3.7544</v>
      </c>
      <c r="F114" s="117">
        <v>10</v>
      </c>
      <c r="G114" s="96"/>
      <c r="H114" s="184" t="s">
        <v>138</v>
      </c>
      <c r="I114" s="117">
        <v>15</v>
      </c>
      <c r="J114" s="111">
        <v>6.38</v>
      </c>
      <c r="K114" s="111">
        <f t="shared" ref="K114" si="59">J114*1.02</f>
        <v>6.5076000000000001</v>
      </c>
      <c r="L114" s="111">
        <f t="shared" ref="L114" si="60">J114*1.04</f>
        <v>6.6352000000000002</v>
      </c>
      <c r="M114" s="117">
        <v>10</v>
      </c>
      <c r="N114" s="21"/>
      <c r="O114" s="21"/>
    </row>
    <row r="115" spans="1:15" s="20" customFormat="1" ht="35.25" customHeight="1" x14ac:dyDescent="0.25">
      <c r="A115" s="176" t="s">
        <v>131</v>
      </c>
      <c r="B115" s="116">
        <v>27</v>
      </c>
      <c r="C115" s="106">
        <v>3.65</v>
      </c>
      <c r="D115" s="106">
        <f t="shared" ref="D115:D116" si="61">C115*1.02</f>
        <v>3.7229999999999999</v>
      </c>
      <c r="E115" s="106">
        <f t="shared" ref="E115:E116" si="62">C115*1.04</f>
        <v>3.7959999999999998</v>
      </c>
      <c r="F115" s="107">
        <v>10</v>
      </c>
      <c r="G115" s="96"/>
      <c r="H115" s="176" t="s">
        <v>94</v>
      </c>
      <c r="I115" s="116">
        <v>20</v>
      </c>
      <c r="J115" s="106">
        <v>4.91</v>
      </c>
      <c r="K115" s="106">
        <f t="shared" ref="K115:K117" si="63">J115*1.02</f>
        <v>5.0082000000000004</v>
      </c>
      <c r="L115" s="106">
        <f t="shared" ref="L115:L117" si="64">J115*1.04</f>
        <v>5.1064000000000007</v>
      </c>
      <c r="M115" s="107">
        <v>20</v>
      </c>
      <c r="N115" s="21"/>
      <c r="O115" s="21"/>
    </row>
    <row r="116" spans="1:15" s="20" customFormat="1" ht="31.5" customHeight="1" x14ac:dyDescent="0.25">
      <c r="A116" s="187" t="s">
        <v>147</v>
      </c>
      <c r="B116" s="116">
        <v>20</v>
      </c>
      <c r="C116" s="106">
        <v>3.6</v>
      </c>
      <c r="D116" s="106">
        <f t="shared" si="61"/>
        <v>3.6720000000000002</v>
      </c>
      <c r="E116" s="106">
        <f t="shared" si="62"/>
        <v>3.7440000000000002</v>
      </c>
      <c r="F116" s="107">
        <v>10</v>
      </c>
      <c r="G116" s="96"/>
      <c r="H116" s="176" t="s">
        <v>83</v>
      </c>
      <c r="I116" s="116">
        <v>30</v>
      </c>
      <c r="J116" s="106">
        <v>0.95</v>
      </c>
      <c r="K116" s="106">
        <f t="shared" si="63"/>
        <v>0.96899999999999997</v>
      </c>
      <c r="L116" s="106">
        <f t="shared" si="64"/>
        <v>0.98799999999999999</v>
      </c>
      <c r="M116" s="107">
        <v>10</v>
      </c>
      <c r="N116" s="21"/>
      <c r="O116" s="21"/>
    </row>
    <row r="117" spans="1:15" s="20" customFormat="1" ht="48.75" customHeight="1" x14ac:dyDescent="0.25">
      <c r="A117" s="185" t="s">
        <v>148</v>
      </c>
      <c r="B117" s="117">
        <v>20</v>
      </c>
      <c r="C117" s="111">
        <v>3.64</v>
      </c>
      <c r="D117" s="111">
        <f>C117*1.02</f>
        <v>3.7128000000000001</v>
      </c>
      <c r="E117" s="111">
        <f>C117*1.04</f>
        <v>3.7856000000000001</v>
      </c>
      <c r="F117" s="117">
        <v>10</v>
      </c>
      <c r="G117" s="96"/>
      <c r="H117" s="185" t="s">
        <v>92</v>
      </c>
      <c r="I117" s="117">
        <v>30</v>
      </c>
      <c r="J117" s="111">
        <v>1.6</v>
      </c>
      <c r="K117" s="111">
        <f t="shared" si="63"/>
        <v>1.6320000000000001</v>
      </c>
      <c r="L117" s="111">
        <f t="shared" si="64"/>
        <v>1.6640000000000001</v>
      </c>
      <c r="M117" s="117">
        <v>10</v>
      </c>
      <c r="N117" s="21"/>
      <c r="O117" s="21"/>
    </row>
    <row r="118" spans="1:15" s="20" customFormat="1" ht="30.75" customHeight="1" x14ac:dyDescent="0.25">
      <c r="A118" s="185" t="s">
        <v>149</v>
      </c>
      <c r="B118" s="117">
        <v>27</v>
      </c>
      <c r="C118" s="111">
        <v>3.64</v>
      </c>
      <c r="D118" s="111">
        <f>C118*1.02</f>
        <v>3.7128000000000001</v>
      </c>
      <c r="E118" s="111">
        <f>C118*1.04</f>
        <v>3.7856000000000001</v>
      </c>
      <c r="F118" s="117">
        <v>10</v>
      </c>
      <c r="G118" s="96"/>
      <c r="H118" s="104" t="s">
        <v>177</v>
      </c>
      <c r="I118" s="117">
        <v>20</v>
      </c>
      <c r="J118" s="111">
        <v>5.83</v>
      </c>
      <c r="K118" s="111">
        <f>J118*1.02</f>
        <v>5.9466000000000001</v>
      </c>
      <c r="L118" s="111">
        <f>J118*1.04</f>
        <v>6.0632000000000001</v>
      </c>
      <c r="M118" s="117">
        <v>10</v>
      </c>
      <c r="N118" s="21"/>
      <c r="O118" s="21"/>
    </row>
    <row r="119" spans="1:15" s="20" customFormat="1" ht="36.75" customHeight="1" x14ac:dyDescent="0.25">
      <c r="A119" s="104" t="s">
        <v>137</v>
      </c>
      <c r="B119" s="117">
        <v>8</v>
      </c>
      <c r="C119" s="111">
        <v>8.49</v>
      </c>
      <c r="D119" s="111">
        <f>C119*1.02</f>
        <v>8.6598000000000006</v>
      </c>
      <c r="E119" s="111">
        <f>C119*1.04</f>
        <v>8.829600000000001</v>
      </c>
      <c r="F119" s="117">
        <v>10</v>
      </c>
      <c r="G119" s="96"/>
      <c r="H119" s="140"/>
      <c r="I119" s="129"/>
      <c r="J119" s="124"/>
      <c r="K119" s="124"/>
      <c r="L119" s="124"/>
      <c r="M119" s="129"/>
      <c r="N119" s="21"/>
      <c r="O119" s="21"/>
    </row>
    <row r="120" spans="1:15" s="20" customFormat="1" ht="28.5" customHeight="1" x14ac:dyDescent="0.25">
      <c r="A120" s="192" t="s">
        <v>176</v>
      </c>
      <c r="B120" s="117">
        <v>20</v>
      </c>
      <c r="C120" s="111">
        <v>6.71</v>
      </c>
      <c r="D120" s="111">
        <f t="shared" ref="D120" si="65">C120*1.02</f>
        <v>6.8441999999999998</v>
      </c>
      <c r="E120" s="111">
        <f t="shared" ref="E120" si="66">C120*1.04</f>
        <v>6.9784000000000006</v>
      </c>
      <c r="F120" s="117">
        <v>10</v>
      </c>
      <c r="G120" s="97"/>
      <c r="N120" s="21"/>
      <c r="O120" s="21"/>
    </row>
    <row r="121" spans="1:15" s="20" customFormat="1" ht="28.5" customHeight="1" x14ac:dyDescent="0.25">
      <c r="A121" s="216" t="s">
        <v>212</v>
      </c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8"/>
      <c r="N121" s="21"/>
      <c r="O121" s="21"/>
    </row>
    <row r="122" spans="1:15" s="20" customFormat="1" ht="80.25" customHeight="1" x14ac:dyDescent="0.25">
      <c r="A122" s="201" t="s">
        <v>214</v>
      </c>
      <c r="B122" s="117">
        <v>55</v>
      </c>
      <c r="C122" s="111">
        <v>11.91</v>
      </c>
      <c r="D122" s="111">
        <f t="shared" ref="D122" si="67">C122*1.02</f>
        <v>12.148200000000001</v>
      </c>
      <c r="E122" s="111">
        <f t="shared" ref="E122" si="68">C122*1.04</f>
        <v>12.3864</v>
      </c>
      <c r="F122" s="117">
        <v>10</v>
      </c>
      <c r="G122" s="97"/>
      <c r="H122" s="201" t="s">
        <v>215</v>
      </c>
      <c r="I122" s="117">
        <v>55</v>
      </c>
      <c r="J122" s="111">
        <v>11.88</v>
      </c>
      <c r="K122" s="111">
        <f t="shared" ref="K122" si="69">J122*1.02</f>
        <v>12.117600000000001</v>
      </c>
      <c r="L122" s="111">
        <f t="shared" ref="L122" si="70">J122*1.04</f>
        <v>12.355200000000002</v>
      </c>
      <c r="M122" s="117">
        <v>10</v>
      </c>
      <c r="N122" s="21"/>
      <c r="O122" s="21"/>
    </row>
    <row r="123" spans="1:15" s="20" customFormat="1" ht="28.5" customHeight="1" x14ac:dyDescent="0.25">
      <c r="G123" s="97"/>
      <c r="N123" s="21"/>
      <c r="O123" s="21"/>
    </row>
    <row r="124" spans="1:15" s="20" customFormat="1" ht="30" customHeight="1" x14ac:dyDescent="0.35">
      <c r="A124" s="264" t="s">
        <v>39</v>
      </c>
      <c r="B124" s="264"/>
      <c r="C124" s="264"/>
      <c r="D124" s="264"/>
      <c r="E124" s="264"/>
      <c r="F124" s="264"/>
      <c r="G124" s="264"/>
      <c r="H124" s="264"/>
      <c r="I124" s="264"/>
      <c r="J124" s="264"/>
      <c r="K124" s="82"/>
      <c r="L124" s="82"/>
      <c r="M124" s="83"/>
      <c r="N124" s="56"/>
      <c r="O124" s="21"/>
    </row>
    <row r="125" spans="1:15" s="20" customFormat="1" ht="43.5" customHeight="1" x14ac:dyDescent="0.45">
      <c r="A125" s="85"/>
      <c r="B125" s="86" t="s">
        <v>76</v>
      </c>
      <c r="C125" s="86"/>
      <c r="D125" s="86"/>
      <c r="E125" s="87"/>
      <c r="F125" s="87" t="s">
        <v>77</v>
      </c>
      <c r="G125" s="88"/>
      <c r="H125" s="89"/>
      <c r="I125" s="89"/>
      <c r="J125" s="89"/>
      <c r="K125" s="84"/>
      <c r="L125" s="84"/>
      <c r="M125" s="84"/>
      <c r="N125" s="21"/>
      <c r="O125" s="21"/>
    </row>
    <row r="126" spans="1:15" s="20" customFormat="1" ht="24.75" customHeight="1" x14ac:dyDescent="0.45">
      <c r="A126" s="85"/>
      <c r="B126" s="86"/>
      <c r="C126" s="86"/>
      <c r="D126" s="86"/>
      <c r="E126" s="90" t="s">
        <v>78</v>
      </c>
      <c r="F126" s="87"/>
      <c r="G126" s="88"/>
      <c r="H126" s="89"/>
      <c r="I126" s="89"/>
      <c r="J126" s="89"/>
      <c r="K126" s="84"/>
      <c r="L126" s="84"/>
      <c r="M126" s="84"/>
      <c r="N126" s="21"/>
      <c r="O126" s="21"/>
    </row>
    <row r="127" spans="1:15" s="20" customFormat="1" ht="24.75" customHeight="1" thickBot="1" x14ac:dyDescent="0.45">
      <c r="A127" s="242" t="s">
        <v>88</v>
      </c>
      <c r="B127" s="242"/>
      <c r="C127" s="242"/>
      <c r="D127" s="242"/>
      <c r="E127" s="242"/>
      <c r="F127" s="242"/>
      <c r="G127" s="242"/>
      <c r="H127" s="242"/>
      <c r="I127" s="242"/>
      <c r="J127" s="242"/>
      <c r="K127" s="84"/>
      <c r="L127" s="84"/>
      <c r="M127" s="84"/>
      <c r="N127" s="21"/>
      <c r="O127" s="21"/>
    </row>
    <row r="128" spans="1:15" s="22" customFormat="1" ht="20.25" customHeight="1" x14ac:dyDescent="0.25">
      <c r="A128" s="23"/>
      <c r="B128" s="33"/>
      <c r="C128" s="24"/>
      <c r="D128" s="24"/>
      <c r="E128" s="24"/>
      <c r="F128" s="25"/>
      <c r="G128" s="26"/>
      <c r="H128" s="45"/>
      <c r="I128" s="57"/>
      <c r="J128" s="54"/>
      <c r="K128" s="58"/>
      <c r="L128" s="58"/>
      <c r="M128" s="59"/>
    </row>
    <row r="129" spans="1:13" s="22" customFormat="1" ht="20.25" customHeight="1" x14ac:dyDescent="0.25">
      <c r="A129" s="52"/>
      <c r="B129" s="53"/>
      <c r="C129" s="54"/>
      <c r="D129" s="54"/>
      <c r="E129" s="54"/>
      <c r="F129" s="55"/>
      <c r="G129" s="56"/>
      <c r="H129" s="45"/>
      <c r="I129" s="57"/>
      <c r="J129" s="54"/>
      <c r="K129" s="58"/>
      <c r="L129" s="58"/>
      <c r="M129" s="59"/>
    </row>
    <row r="130" spans="1:13" s="22" customFormat="1" ht="20.25" customHeight="1" x14ac:dyDescent="0.25">
      <c r="A130" s="52"/>
      <c r="B130" s="53"/>
      <c r="C130" s="54"/>
      <c r="D130" s="54"/>
      <c r="E130" s="54"/>
      <c r="F130" s="55"/>
      <c r="G130" s="56"/>
      <c r="H130" s="45"/>
      <c r="I130" s="57"/>
      <c r="J130" s="54"/>
      <c r="K130" s="58"/>
      <c r="L130" s="58"/>
      <c r="M130" s="59"/>
    </row>
    <row r="131" spans="1:13" s="22" customFormat="1" ht="20.25" customHeight="1" x14ac:dyDescent="0.25">
      <c r="A131" s="52"/>
      <c r="B131" s="53"/>
      <c r="C131" s="54"/>
      <c r="D131" s="54"/>
      <c r="E131" s="54"/>
      <c r="F131" s="55"/>
      <c r="G131" s="56"/>
      <c r="H131" s="45"/>
      <c r="I131" s="57"/>
      <c r="J131" s="54"/>
      <c r="K131" s="58"/>
      <c r="L131" s="58"/>
      <c r="M131" s="59"/>
    </row>
    <row r="132" spans="1:13" s="22" customFormat="1" ht="20.25" customHeight="1" x14ac:dyDescent="0.25">
      <c r="A132" s="52"/>
      <c r="B132" s="53"/>
      <c r="C132" s="54"/>
      <c r="D132" s="54"/>
      <c r="E132" s="54"/>
      <c r="F132" s="55"/>
      <c r="G132" s="56"/>
      <c r="H132" s="45"/>
      <c r="I132" s="57"/>
      <c r="J132" s="54"/>
      <c r="K132" s="58"/>
      <c r="L132" s="58"/>
      <c r="M132" s="59"/>
    </row>
    <row r="133" spans="1:13" s="22" customFormat="1" ht="20.25" customHeight="1" x14ac:dyDescent="0.25">
      <c r="A133" s="52"/>
      <c r="B133" s="53"/>
      <c r="C133" s="54"/>
      <c r="D133" s="54"/>
      <c r="E133" s="54"/>
      <c r="F133" s="55"/>
      <c r="G133" s="56"/>
      <c r="H133" s="45"/>
      <c r="I133" s="57"/>
      <c r="J133" s="54"/>
      <c r="K133" s="58"/>
      <c r="L133" s="58"/>
      <c r="M133" s="59"/>
    </row>
    <row r="134" spans="1:13" s="22" customFormat="1" ht="20.25" customHeight="1" x14ac:dyDescent="0.25">
      <c r="A134" s="52"/>
      <c r="B134" s="53"/>
      <c r="C134" s="54"/>
      <c r="D134" s="54"/>
      <c r="E134" s="54"/>
      <c r="F134" s="55"/>
      <c r="G134" s="56"/>
      <c r="H134" s="45"/>
      <c r="I134" s="57"/>
      <c r="J134" s="54"/>
      <c r="K134" s="58"/>
      <c r="L134" s="58"/>
      <c r="M134" s="59"/>
    </row>
    <row r="135" spans="1:13" s="22" customFormat="1" ht="20.25" customHeight="1" x14ac:dyDescent="0.25">
      <c r="A135" s="52"/>
      <c r="B135" s="53"/>
      <c r="C135" s="54"/>
      <c r="D135" s="54"/>
      <c r="E135" s="54"/>
      <c r="F135" s="55"/>
      <c r="G135" s="56"/>
      <c r="H135" s="45"/>
      <c r="I135" s="57"/>
      <c r="J135" s="54"/>
      <c r="K135" s="58"/>
      <c r="L135" s="58"/>
      <c r="M135" s="59"/>
    </row>
    <row r="136" spans="1:13" s="22" customFormat="1" ht="20.25" customHeight="1" x14ac:dyDescent="0.25">
      <c r="A136" s="52"/>
      <c r="B136" s="53"/>
      <c r="C136" s="54"/>
      <c r="D136" s="54"/>
      <c r="E136" s="54"/>
      <c r="F136" s="55"/>
      <c r="G136" s="56"/>
      <c r="H136" s="154"/>
      <c r="I136" s="289"/>
      <c r="J136" s="289"/>
      <c r="K136" s="289"/>
      <c r="L136" s="289"/>
      <c r="M136" s="290"/>
    </row>
    <row r="137" spans="1:13" s="22" customFormat="1" ht="63.75" customHeight="1" x14ac:dyDescent="0.3">
      <c r="A137" s="153"/>
      <c r="B137" s="154"/>
      <c r="C137" s="154"/>
      <c r="D137" s="154"/>
      <c r="E137" s="154"/>
      <c r="F137" s="154"/>
      <c r="G137" s="154"/>
      <c r="H137" s="66"/>
      <c r="I137" s="34"/>
      <c r="J137" s="66"/>
      <c r="K137" s="66"/>
      <c r="L137" s="209"/>
      <c r="M137" s="210"/>
    </row>
    <row r="138" spans="1:13" s="22" customFormat="1" ht="18.75" customHeight="1" x14ac:dyDescent="0.3">
      <c r="A138" s="65"/>
      <c r="B138" s="34"/>
      <c r="C138" s="66"/>
      <c r="D138" s="66"/>
      <c r="E138" s="66"/>
      <c r="F138" s="66"/>
      <c r="G138" s="66"/>
      <c r="H138" s="139"/>
      <c r="I138" s="34"/>
      <c r="J138" s="139"/>
      <c r="K138" s="139"/>
      <c r="L138" s="136"/>
      <c r="M138" s="137"/>
    </row>
    <row r="139" spans="1:13" s="22" customFormat="1" ht="18.75" customHeight="1" thickBot="1" x14ac:dyDescent="0.35">
      <c r="A139" s="138"/>
      <c r="B139" s="34"/>
      <c r="C139" s="139"/>
      <c r="D139" s="139"/>
      <c r="E139" s="139"/>
      <c r="F139" s="139"/>
      <c r="G139" s="139"/>
      <c r="H139" s="139"/>
      <c r="I139" s="34"/>
      <c r="J139" s="139"/>
      <c r="K139" s="139"/>
      <c r="L139" s="136"/>
      <c r="M139" s="137"/>
    </row>
    <row r="140" spans="1:13" s="22" customFormat="1" ht="18.75" customHeight="1" thickBot="1" x14ac:dyDescent="0.3">
      <c r="A140" s="291" t="s">
        <v>0</v>
      </c>
      <c r="B140" s="227" t="s">
        <v>1</v>
      </c>
      <c r="C140" s="224" t="s">
        <v>5</v>
      </c>
      <c r="D140" s="225"/>
      <c r="E140" s="226"/>
      <c r="F140" s="222" t="s">
        <v>6</v>
      </c>
      <c r="G140" s="139"/>
      <c r="H140" s="234" t="s">
        <v>0</v>
      </c>
      <c r="I140" s="236" t="s">
        <v>1</v>
      </c>
      <c r="J140" s="229" t="s">
        <v>5</v>
      </c>
      <c r="K140" s="230"/>
      <c r="L140" s="231"/>
      <c r="M140" s="232" t="s">
        <v>6</v>
      </c>
    </row>
    <row r="141" spans="1:13" s="22" customFormat="1" ht="33.75" customHeight="1" x14ac:dyDescent="0.25">
      <c r="A141" s="292"/>
      <c r="B141" s="228"/>
      <c r="C141" s="28" t="s">
        <v>2</v>
      </c>
      <c r="D141" s="28" t="s">
        <v>3</v>
      </c>
      <c r="E141" s="28" t="s">
        <v>4</v>
      </c>
      <c r="F141" s="223"/>
      <c r="G141" s="27"/>
      <c r="H141" s="235"/>
      <c r="I141" s="237"/>
      <c r="J141" s="28" t="s">
        <v>2</v>
      </c>
      <c r="K141" s="29" t="s">
        <v>3</v>
      </c>
      <c r="L141" s="29" t="s">
        <v>4</v>
      </c>
      <c r="M141" s="233"/>
    </row>
    <row r="142" spans="1:13" s="22" customFormat="1" ht="37.5" customHeight="1" x14ac:dyDescent="0.25">
      <c r="A142" s="219" t="s">
        <v>32</v>
      </c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1"/>
    </row>
    <row r="143" spans="1:13" s="22" customFormat="1" ht="33" customHeight="1" x14ac:dyDescent="0.25">
      <c r="A143" s="104" t="s">
        <v>168</v>
      </c>
      <c r="B143" s="117">
        <v>90</v>
      </c>
      <c r="C143" s="111">
        <v>12.17</v>
      </c>
      <c r="D143" s="111">
        <f>C143*1.02</f>
        <v>12.413399999999999</v>
      </c>
      <c r="E143" s="111">
        <f>C143*1.04</f>
        <v>12.6568</v>
      </c>
      <c r="F143" s="117">
        <v>10</v>
      </c>
      <c r="G143" s="188"/>
      <c r="H143" s="104" t="s">
        <v>126</v>
      </c>
      <c r="I143" s="110">
        <v>90</v>
      </c>
      <c r="J143" s="111">
        <v>9.83</v>
      </c>
      <c r="K143" s="112">
        <f>J143*1.02</f>
        <v>10.0266</v>
      </c>
      <c r="L143" s="111">
        <f>J143*1.04</f>
        <v>10.2232</v>
      </c>
      <c r="M143" s="117">
        <v>10</v>
      </c>
    </row>
    <row r="144" spans="1:13" s="22" customFormat="1" ht="30.75" customHeight="1" x14ac:dyDescent="0.25">
      <c r="A144" s="104" t="s">
        <v>125</v>
      </c>
      <c r="B144" s="117">
        <v>90</v>
      </c>
      <c r="C144" s="111">
        <v>11.73</v>
      </c>
      <c r="D144" s="111">
        <f>C144*1.02</f>
        <v>11.964600000000001</v>
      </c>
      <c r="E144" s="111">
        <f t="shared" ref="E144" si="71">C144*1.04</f>
        <v>12.199200000000001</v>
      </c>
      <c r="F144" s="117">
        <v>10</v>
      </c>
      <c r="G144" s="96"/>
      <c r="H144" s="104" t="s">
        <v>106</v>
      </c>
      <c r="I144" s="110">
        <v>90</v>
      </c>
      <c r="J144" s="111">
        <v>8.32</v>
      </c>
      <c r="K144" s="112">
        <f>J144*1.02</f>
        <v>8.4863999999999997</v>
      </c>
      <c r="L144" s="111">
        <f>J144*1.04</f>
        <v>8.6528000000000009</v>
      </c>
      <c r="M144" s="117">
        <v>10</v>
      </c>
    </row>
    <row r="145" spans="1:13" s="22" customFormat="1" ht="30.75" customHeight="1" x14ac:dyDescent="0.25">
      <c r="A145" s="104" t="s">
        <v>167</v>
      </c>
      <c r="B145" s="117">
        <v>90</v>
      </c>
      <c r="C145" s="111">
        <v>12.17</v>
      </c>
      <c r="D145" s="111">
        <f>C145*1.02</f>
        <v>12.413399999999999</v>
      </c>
      <c r="E145" s="111">
        <f t="shared" ref="E145" si="72">C145*1.04</f>
        <v>12.6568</v>
      </c>
      <c r="F145" s="117">
        <v>10</v>
      </c>
      <c r="G145" s="96"/>
      <c r="H145" s="104" t="s">
        <v>181</v>
      </c>
      <c r="I145" s="117">
        <v>90</v>
      </c>
      <c r="J145" s="111">
        <v>12.56</v>
      </c>
      <c r="K145" s="111">
        <f>J145*1.02</f>
        <v>12.811200000000001</v>
      </c>
      <c r="L145" s="111">
        <f t="shared" ref="L145" si="73">J145*1.04</f>
        <v>13.0624</v>
      </c>
      <c r="M145" s="117">
        <v>10</v>
      </c>
    </row>
    <row r="146" spans="1:13" s="22" customFormat="1" ht="30.75" customHeight="1" x14ac:dyDescent="0.25">
      <c r="G146" s="96"/>
      <c r="H146" s="140"/>
      <c r="I146" s="172"/>
      <c r="J146" s="124"/>
      <c r="K146" s="173"/>
      <c r="L146" s="124"/>
      <c r="M146" s="129"/>
    </row>
    <row r="147" spans="1:13" s="22" customFormat="1" ht="39" customHeight="1" x14ac:dyDescent="0.25">
      <c r="A147" s="283" t="s">
        <v>49</v>
      </c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</row>
    <row r="148" spans="1:13" s="22" customFormat="1" ht="33.75" customHeight="1" x14ac:dyDescent="0.25">
      <c r="A148" s="104" t="s">
        <v>35</v>
      </c>
      <c r="B148" s="117">
        <v>90</v>
      </c>
      <c r="C148" s="111">
        <v>11.86</v>
      </c>
      <c r="D148" s="111">
        <f>C148*1.02</f>
        <v>12.097199999999999</v>
      </c>
      <c r="E148" s="111">
        <f>C148*1.04</f>
        <v>12.3344</v>
      </c>
      <c r="F148" s="117">
        <v>10</v>
      </c>
      <c r="G148" s="188"/>
      <c r="H148" s="104" t="s">
        <v>172</v>
      </c>
      <c r="I148" s="117">
        <v>90</v>
      </c>
      <c r="J148" s="111">
        <v>3.85</v>
      </c>
      <c r="K148" s="111">
        <f>J148*1.02</f>
        <v>3.927</v>
      </c>
      <c r="L148" s="111">
        <f>J148*1.04</f>
        <v>4.0040000000000004</v>
      </c>
      <c r="M148" s="117">
        <v>10</v>
      </c>
    </row>
    <row r="149" spans="1:13" s="22" customFormat="1" ht="27" customHeight="1" x14ac:dyDescent="0.25">
      <c r="A149" s="104" t="s">
        <v>34</v>
      </c>
      <c r="B149" s="117">
        <v>90</v>
      </c>
      <c r="C149" s="111">
        <v>13.85</v>
      </c>
      <c r="D149" s="111">
        <f>C149*1.02</f>
        <v>14.127000000000001</v>
      </c>
      <c r="E149" s="111">
        <f>C149*1.04</f>
        <v>14.404</v>
      </c>
      <c r="F149" s="117">
        <v>10</v>
      </c>
      <c r="G149" s="96"/>
      <c r="H149" s="104" t="s">
        <v>50</v>
      </c>
      <c r="I149" s="117">
        <v>90</v>
      </c>
      <c r="J149" s="111">
        <v>7.33</v>
      </c>
      <c r="K149" s="111">
        <f>J149*1.02</f>
        <v>7.4766000000000004</v>
      </c>
      <c r="L149" s="111">
        <f>J149*1.04</f>
        <v>7.6232000000000006</v>
      </c>
      <c r="M149" s="117">
        <v>10</v>
      </c>
    </row>
    <row r="150" spans="1:13" s="22" customFormat="1" ht="28.5" customHeight="1" x14ac:dyDescent="0.25">
      <c r="G150" s="96"/>
      <c r="H150" s="140"/>
      <c r="I150" s="129"/>
      <c r="J150" s="124"/>
      <c r="K150" s="124"/>
      <c r="L150" s="124"/>
      <c r="M150" s="129"/>
    </row>
    <row r="151" spans="1:13" s="22" customFormat="1" ht="29.25" customHeight="1" x14ac:dyDescent="0.25">
      <c r="A151" s="284" t="s">
        <v>19</v>
      </c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85"/>
    </row>
    <row r="152" spans="1:13" s="22" customFormat="1" ht="27" customHeight="1" x14ac:dyDescent="0.25">
      <c r="A152" s="286" t="s">
        <v>18</v>
      </c>
      <c r="B152" s="287"/>
      <c r="C152" s="287"/>
      <c r="D152" s="287"/>
      <c r="E152" s="287"/>
      <c r="F152" s="287"/>
      <c r="G152" s="287"/>
      <c r="H152" s="287"/>
      <c r="I152" s="287"/>
      <c r="J152" s="287"/>
      <c r="K152" s="287"/>
      <c r="L152" s="287"/>
      <c r="M152" s="288"/>
    </row>
    <row r="153" spans="1:13" s="22" customFormat="1" ht="25.5" customHeight="1" x14ac:dyDescent="0.25">
      <c r="A153" s="176" t="s">
        <v>37</v>
      </c>
      <c r="B153" s="116">
        <v>90</v>
      </c>
      <c r="C153" s="106">
        <v>15.27</v>
      </c>
      <c r="D153" s="106">
        <f>C153*1.02</f>
        <v>15.5754</v>
      </c>
      <c r="E153" s="106">
        <f>C153*1.04</f>
        <v>15.880800000000001</v>
      </c>
      <c r="F153" s="107">
        <v>10</v>
      </c>
      <c r="G153" s="188"/>
      <c r="H153" s="176" t="s">
        <v>56</v>
      </c>
      <c r="I153" s="128">
        <v>90</v>
      </c>
      <c r="J153" s="106">
        <v>18.489999999999998</v>
      </c>
      <c r="K153" s="106">
        <f>J153*1.02</f>
        <v>18.8598</v>
      </c>
      <c r="L153" s="106">
        <f>J153*1.04</f>
        <v>19.229599999999998</v>
      </c>
      <c r="M153" s="127">
        <v>10</v>
      </c>
    </row>
    <row r="154" spans="1:13" s="22" customFormat="1" ht="32.25" customHeight="1" x14ac:dyDescent="0.25">
      <c r="A154" s="176" t="s">
        <v>59</v>
      </c>
      <c r="B154" s="116">
        <v>90</v>
      </c>
      <c r="C154" s="106">
        <v>13.27</v>
      </c>
      <c r="D154" s="106">
        <f>C154*1.02</f>
        <v>13.535399999999999</v>
      </c>
      <c r="E154" s="106">
        <f>C154*1.04</f>
        <v>13.800800000000001</v>
      </c>
      <c r="F154" s="107">
        <v>10</v>
      </c>
      <c r="G154" s="96"/>
      <c r="H154" s="176" t="s">
        <v>58</v>
      </c>
      <c r="I154" s="116">
        <v>90</v>
      </c>
      <c r="J154" s="106">
        <v>15.1</v>
      </c>
      <c r="K154" s="108">
        <f>J154*1.02</f>
        <v>15.401999999999999</v>
      </c>
      <c r="L154" s="108">
        <f>J154*1.04</f>
        <v>15.704000000000001</v>
      </c>
      <c r="M154" s="107">
        <v>10</v>
      </c>
    </row>
    <row r="155" spans="1:13" s="22" customFormat="1" ht="33.75" customHeight="1" x14ac:dyDescent="0.25">
      <c r="A155" s="104" t="s">
        <v>57</v>
      </c>
      <c r="B155" s="117">
        <v>90</v>
      </c>
      <c r="C155" s="111">
        <v>13.58</v>
      </c>
      <c r="D155" s="111">
        <f>C155*1.02</f>
        <v>13.851599999999999</v>
      </c>
      <c r="E155" s="111">
        <f>C155*1.04</f>
        <v>14.123200000000001</v>
      </c>
      <c r="F155" s="117">
        <v>10</v>
      </c>
      <c r="G155" s="96"/>
      <c r="H155" s="176" t="s">
        <v>55</v>
      </c>
      <c r="I155" s="116">
        <v>90</v>
      </c>
      <c r="J155" s="106">
        <v>19.16</v>
      </c>
      <c r="K155" s="106">
        <f>J155*1.02</f>
        <v>19.543199999999999</v>
      </c>
      <c r="L155" s="106">
        <f>J155*1.04</f>
        <v>19.926400000000001</v>
      </c>
      <c r="M155" s="107">
        <v>10</v>
      </c>
    </row>
    <row r="156" spans="1:13" s="22" customFormat="1" ht="30" customHeight="1" x14ac:dyDescent="0.25">
      <c r="A156" s="176" t="s">
        <v>171</v>
      </c>
      <c r="B156" s="116">
        <v>90</v>
      </c>
      <c r="C156" s="106">
        <v>24.62</v>
      </c>
      <c r="D156" s="106">
        <f>C156*1.02</f>
        <v>25.112400000000001</v>
      </c>
      <c r="E156" s="106">
        <f>C156*1.04</f>
        <v>25.604800000000001</v>
      </c>
      <c r="F156" s="107">
        <v>10</v>
      </c>
      <c r="G156" s="96"/>
      <c r="H156" s="104" t="s">
        <v>54</v>
      </c>
      <c r="I156" s="117">
        <v>90</v>
      </c>
      <c r="J156" s="111">
        <v>14.89</v>
      </c>
      <c r="K156" s="112">
        <f>J156*1.02</f>
        <v>15.187800000000001</v>
      </c>
      <c r="L156" s="112">
        <f>J156*1.04</f>
        <v>15.485600000000002</v>
      </c>
      <c r="M156" s="117">
        <v>10</v>
      </c>
    </row>
    <row r="157" spans="1:13" s="22" customFormat="1" ht="32.25" customHeight="1" x14ac:dyDescent="0.25">
      <c r="A157" s="219" t="s">
        <v>20</v>
      </c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1"/>
    </row>
    <row r="158" spans="1:13" s="22" customFormat="1" ht="36.75" customHeight="1" x14ac:dyDescent="0.25">
      <c r="A158" s="178" t="s">
        <v>184</v>
      </c>
      <c r="B158" s="142">
        <v>30</v>
      </c>
      <c r="C158" s="148">
        <v>10.32</v>
      </c>
      <c r="D158" s="148">
        <f>C158*1.02</f>
        <v>10.526400000000001</v>
      </c>
      <c r="E158" s="148">
        <f>C158*1.04</f>
        <v>10.732800000000001</v>
      </c>
      <c r="F158" s="142">
        <v>10</v>
      </c>
      <c r="G158" s="188"/>
      <c r="H158" s="178"/>
      <c r="I158" s="142"/>
      <c r="J158" s="148"/>
      <c r="K158" s="148"/>
      <c r="L158" s="148"/>
      <c r="M158" s="142"/>
    </row>
    <row r="159" spans="1:13" s="22" customFormat="1" ht="36.75" customHeight="1" x14ac:dyDescent="0.25">
      <c r="A159" s="219" t="s">
        <v>21</v>
      </c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1"/>
    </row>
    <row r="160" spans="1:13" s="22" customFormat="1" ht="34.5" customHeight="1" x14ac:dyDescent="0.25">
      <c r="A160" s="176" t="s">
        <v>99</v>
      </c>
      <c r="B160" s="116">
        <v>90</v>
      </c>
      <c r="C160" s="106">
        <v>9.6</v>
      </c>
      <c r="D160" s="106">
        <f>C160*1.02</f>
        <v>9.7919999999999998</v>
      </c>
      <c r="E160" s="106">
        <f>C160*1.04</f>
        <v>9.984</v>
      </c>
      <c r="F160" s="107">
        <v>10</v>
      </c>
      <c r="G160" s="188"/>
      <c r="H160" s="104" t="s">
        <v>140</v>
      </c>
      <c r="I160" s="117">
        <v>90</v>
      </c>
      <c r="J160" s="111">
        <v>9.8800000000000008</v>
      </c>
      <c r="K160" s="111">
        <f>J160*1.02</f>
        <v>10.0776</v>
      </c>
      <c r="L160" s="111">
        <f t="shared" ref="L160" si="74">J160*1.04</f>
        <v>10.275200000000002</v>
      </c>
      <c r="M160" s="117">
        <v>10</v>
      </c>
    </row>
    <row r="161" spans="1:13" s="22" customFormat="1" ht="31.5" customHeight="1" x14ac:dyDescent="0.25">
      <c r="A161" s="104" t="s">
        <v>124</v>
      </c>
      <c r="B161" s="117">
        <v>90</v>
      </c>
      <c r="C161" s="111">
        <v>10.27</v>
      </c>
      <c r="D161" s="111">
        <f>C161*1.02</f>
        <v>10.4754</v>
      </c>
      <c r="E161" s="111">
        <f>C161*1.04</f>
        <v>10.6808</v>
      </c>
      <c r="F161" s="117">
        <v>10</v>
      </c>
      <c r="G161" s="96"/>
      <c r="H161" s="104" t="s">
        <v>129</v>
      </c>
      <c r="I161" s="117">
        <v>90</v>
      </c>
      <c r="J161" s="111">
        <v>9.44</v>
      </c>
      <c r="K161" s="111">
        <f>J161*1.02</f>
        <v>9.6288</v>
      </c>
      <c r="L161" s="111">
        <f t="shared" ref="L161" si="75">J161*1.04</f>
        <v>9.8176000000000005</v>
      </c>
      <c r="M161" s="117">
        <v>10</v>
      </c>
    </row>
    <row r="162" spans="1:13" s="22" customFormat="1" ht="31.5" customHeight="1" x14ac:dyDescent="0.25">
      <c r="G162" s="96"/>
    </row>
    <row r="163" spans="1:13" s="22" customFormat="1" ht="31.5" customHeight="1" x14ac:dyDescent="0.25">
      <c r="A163" s="219" t="s">
        <v>22</v>
      </c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1"/>
    </row>
    <row r="164" spans="1:13" s="22" customFormat="1" ht="45.75" customHeight="1" x14ac:dyDescent="0.25">
      <c r="A164" s="176" t="s">
        <v>95</v>
      </c>
      <c r="B164" s="116">
        <v>90</v>
      </c>
      <c r="C164" s="106">
        <v>2.75</v>
      </c>
      <c r="D164" s="106">
        <f>C164*1.02</f>
        <v>2.8050000000000002</v>
      </c>
      <c r="E164" s="106">
        <f t="shared" ref="E164" si="76">C164*1.04</f>
        <v>2.8600000000000003</v>
      </c>
      <c r="F164" s="107">
        <v>10</v>
      </c>
      <c r="G164" s="188"/>
      <c r="H164" s="185" t="s">
        <v>157</v>
      </c>
      <c r="I164" s="118">
        <v>30</v>
      </c>
      <c r="J164" s="120">
        <v>5.89</v>
      </c>
      <c r="K164" s="111">
        <f>J164*1.02</f>
        <v>6.0077999999999996</v>
      </c>
      <c r="L164" s="111">
        <f t="shared" ref="L164" si="77">J164*1.04</f>
        <v>6.1255999999999995</v>
      </c>
      <c r="M164" s="119">
        <v>10</v>
      </c>
    </row>
    <row r="165" spans="1:13" s="22" customFormat="1" ht="36" customHeight="1" x14ac:dyDescent="0.25">
      <c r="A165" s="176" t="s">
        <v>144</v>
      </c>
      <c r="B165" s="116">
        <v>30</v>
      </c>
      <c r="C165" s="106">
        <v>6.64</v>
      </c>
      <c r="D165" s="106">
        <f>C165*1.02</f>
        <v>6.7728000000000002</v>
      </c>
      <c r="E165" s="106">
        <f t="shared" ref="E165" si="78">C165*1.04</f>
        <v>6.9055999999999997</v>
      </c>
      <c r="F165" s="107">
        <v>20</v>
      </c>
      <c r="G165" s="188"/>
    </row>
    <row r="166" spans="1:13" s="22" customFormat="1" ht="34.5" customHeight="1" x14ac:dyDescent="0.25">
      <c r="A166" s="219" t="s">
        <v>23</v>
      </c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1"/>
    </row>
    <row r="167" spans="1:13" s="22" customFormat="1" ht="36" customHeight="1" x14ac:dyDescent="0.25">
      <c r="A167" s="176" t="s">
        <v>28</v>
      </c>
      <c r="B167" s="117">
        <v>120</v>
      </c>
      <c r="C167" s="106">
        <v>4.59</v>
      </c>
      <c r="D167" s="106">
        <f>C167*1.02</f>
        <v>4.6818</v>
      </c>
      <c r="E167" s="106">
        <f>C167*1.04</f>
        <v>4.7736000000000001</v>
      </c>
      <c r="F167" s="107">
        <v>10</v>
      </c>
      <c r="G167" s="188"/>
      <c r="H167" s="176" t="s">
        <v>103</v>
      </c>
      <c r="I167" s="117">
        <v>120</v>
      </c>
      <c r="J167" s="106">
        <v>1.5</v>
      </c>
      <c r="K167" s="106">
        <f>J167*1.02</f>
        <v>1.53</v>
      </c>
      <c r="L167" s="106">
        <f>J167*1.04</f>
        <v>1.56</v>
      </c>
      <c r="M167" s="107">
        <v>10</v>
      </c>
    </row>
    <row r="168" spans="1:13" s="22" customFormat="1" ht="33.75" customHeight="1" x14ac:dyDescent="0.25">
      <c r="A168" s="176" t="s">
        <v>26</v>
      </c>
      <c r="B168" s="117">
        <v>120</v>
      </c>
      <c r="C168" s="106">
        <v>2.16</v>
      </c>
      <c r="D168" s="106">
        <f t="shared" ref="D168:D169" si="79">C168*1.02</f>
        <v>2.2032000000000003</v>
      </c>
      <c r="E168" s="106">
        <f t="shared" ref="E168:E169" si="80">C168*1.04</f>
        <v>2.2464000000000004</v>
      </c>
      <c r="F168" s="107">
        <v>10</v>
      </c>
      <c r="G168" s="96"/>
      <c r="H168" s="176" t="s">
        <v>169</v>
      </c>
      <c r="I168" s="117">
        <v>120</v>
      </c>
      <c r="J168" s="106">
        <v>3.42</v>
      </c>
      <c r="K168" s="106">
        <f>J168*1.02</f>
        <v>3.4883999999999999</v>
      </c>
      <c r="L168" s="106">
        <f>J168*1.04</f>
        <v>3.5568</v>
      </c>
      <c r="M168" s="107">
        <v>10</v>
      </c>
    </row>
    <row r="169" spans="1:13" s="22" customFormat="1" ht="33.75" customHeight="1" x14ac:dyDescent="0.25">
      <c r="A169" s="176" t="s">
        <v>27</v>
      </c>
      <c r="B169" s="117">
        <v>120</v>
      </c>
      <c r="C169" s="106">
        <v>4.8</v>
      </c>
      <c r="D169" s="106">
        <f t="shared" si="79"/>
        <v>4.8959999999999999</v>
      </c>
      <c r="E169" s="106">
        <f t="shared" si="80"/>
        <v>4.992</v>
      </c>
      <c r="F169" s="107">
        <v>10</v>
      </c>
      <c r="G169" s="96"/>
      <c r="H169" s="104" t="s">
        <v>170</v>
      </c>
      <c r="I169" s="117">
        <v>120</v>
      </c>
      <c r="J169" s="111">
        <v>3.32</v>
      </c>
      <c r="K169" s="111">
        <f t="shared" ref="K169" si="81">J169*1.02</f>
        <v>3.3864000000000001</v>
      </c>
      <c r="L169" s="111">
        <f>J169*1.04</f>
        <v>3.4527999999999999</v>
      </c>
      <c r="M169" s="117">
        <v>10</v>
      </c>
    </row>
    <row r="170" spans="1:13" s="22" customFormat="1" ht="33.75" customHeight="1" x14ac:dyDescent="0.25">
      <c r="A170" s="104" t="s">
        <v>208</v>
      </c>
      <c r="B170" s="117">
        <v>120</v>
      </c>
      <c r="C170" s="111">
        <v>2.2599999999999998</v>
      </c>
      <c r="D170" s="111">
        <f>C170*1.02</f>
        <v>2.3051999999999997</v>
      </c>
      <c r="E170" s="111">
        <f>C170*1.04</f>
        <v>2.3504</v>
      </c>
      <c r="F170" s="117">
        <v>10</v>
      </c>
      <c r="G170" s="96"/>
      <c r="H170" s="104" t="s">
        <v>104</v>
      </c>
      <c r="I170" s="117">
        <v>120</v>
      </c>
      <c r="J170" s="111">
        <v>1.49</v>
      </c>
      <c r="K170" s="111">
        <f t="shared" ref="K170" si="82">J170*1.02</f>
        <v>1.5198</v>
      </c>
      <c r="L170" s="111">
        <f>J170*1.04</f>
        <v>1.5496000000000001</v>
      </c>
      <c r="M170" s="117">
        <v>10</v>
      </c>
    </row>
    <row r="171" spans="1:13" s="22" customFormat="1" ht="32.25" customHeight="1" x14ac:dyDescent="0.25">
      <c r="A171" s="104" t="s">
        <v>209</v>
      </c>
      <c r="B171" s="117">
        <v>120</v>
      </c>
      <c r="C171" s="111">
        <v>5.15</v>
      </c>
      <c r="D171" s="111">
        <f>C171*1.02</f>
        <v>5.2530000000000001</v>
      </c>
      <c r="E171" s="111">
        <f>C171*1.04</f>
        <v>5.3560000000000008</v>
      </c>
      <c r="F171" s="117">
        <v>10</v>
      </c>
      <c r="G171" s="96"/>
      <c r="H171" s="176" t="s">
        <v>141</v>
      </c>
      <c r="I171" s="116">
        <v>90</v>
      </c>
      <c r="J171" s="106">
        <v>6.1</v>
      </c>
      <c r="K171" s="106">
        <f>J171*1.02</f>
        <v>6.2219999999999995</v>
      </c>
      <c r="L171" s="106">
        <f>J171*1.04</f>
        <v>6.3439999999999994</v>
      </c>
      <c r="M171" s="107">
        <v>10</v>
      </c>
    </row>
    <row r="172" spans="1:13" s="22" customFormat="1" ht="32.25" customHeight="1" x14ac:dyDescent="0.25">
      <c r="A172" s="104" t="s">
        <v>210</v>
      </c>
      <c r="B172" s="117">
        <v>120</v>
      </c>
      <c r="C172" s="111">
        <v>2.2799999999999998</v>
      </c>
      <c r="D172" s="111">
        <f>C172*1.02</f>
        <v>2.3255999999999997</v>
      </c>
      <c r="E172" s="111">
        <f>C172*1.04</f>
        <v>2.3712</v>
      </c>
      <c r="F172" s="117">
        <v>10</v>
      </c>
      <c r="G172" s="96"/>
      <c r="H172" s="176" t="s">
        <v>142</v>
      </c>
      <c r="I172" s="116">
        <v>90</v>
      </c>
      <c r="J172" s="106">
        <v>5.97</v>
      </c>
      <c r="K172" s="106">
        <f>J172*1.02</f>
        <v>6.0893999999999995</v>
      </c>
      <c r="L172" s="106">
        <f t="shared" ref="L172" si="83">J172*1.04</f>
        <v>6.2088000000000001</v>
      </c>
      <c r="M172" s="107">
        <v>10</v>
      </c>
    </row>
    <row r="173" spans="1:13" s="22" customFormat="1" ht="32.25" customHeight="1" x14ac:dyDescent="0.25">
      <c r="A173" s="104" t="s">
        <v>211</v>
      </c>
      <c r="B173" s="117">
        <v>120</v>
      </c>
      <c r="C173" s="111">
        <v>5.0199999999999996</v>
      </c>
      <c r="D173" s="111">
        <f>C173*1.02</f>
        <v>5.1204000000000001</v>
      </c>
      <c r="E173" s="111">
        <f>C173*1.04</f>
        <v>5.2207999999999997</v>
      </c>
      <c r="F173" s="117">
        <v>10</v>
      </c>
      <c r="G173" s="96"/>
      <c r="H173" s="104" t="s">
        <v>143</v>
      </c>
      <c r="I173" s="117">
        <v>90</v>
      </c>
      <c r="J173" s="111">
        <v>5.97</v>
      </c>
      <c r="K173" s="111">
        <f>J173*1.02</f>
        <v>6.0893999999999995</v>
      </c>
      <c r="L173" s="111">
        <f>J173*1.04</f>
        <v>6.2088000000000001</v>
      </c>
      <c r="M173" s="117">
        <v>10</v>
      </c>
    </row>
    <row r="174" spans="1:13" s="22" customFormat="1" ht="33" customHeight="1" x14ac:dyDescent="0.25">
      <c r="G174" s="96"/>
      <c r="H174" s="188"/>
      <c r="I174" s="188"/>
      <c r="J174" s="188"/>
    </row>
    <row r="175" spans="1:13" s="22" customFormat="1" ht="50.25" customHeight="1" x14ac:dyDescent="0.25">
      <c r="A175" s="219" t="s">
        <v>139</v>
      </c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1"/>
    </row>
    <row r="176" spans="1:13" s="22" customFormat="1" ht="51.75" customHeight="1" x14ac:dyDescent="0.4">
      <c r="A176" s="185" t="s">
        <v>48</v>
      </c>
      <c r="B176" s="117">
        <v>90</v>
      </c>
      <c r="C176" s="111">
        <v>2.0299999999999998</v>
      </c>
      <c r="D176" s="111">
        <f>C176*1.02</f>
        <v>2.0705999999999998</v>
      </c>
      <c r="E176" s="111">
        <f>C176*1.04</f>
        <v>2.1111999999999997</v>
      </c>
      <c r="F176" s="117">
        <v>10</v>
      </c>
      <c r="G176" s="188"/>
      <c r="H176" s="189" t="s">
        <v>128</v>
      </c>
      <c r="I176" s="117">
        <v>90</v>
      </c>
      <c r="J176" s="147">
        <v>3.93</v>
      </c>
      <c r="K176" s="147">
        <f>J176*1.02</f>
        <v>4.0086000000000004</v>
      </c>
      <c r="L176" s="147">
        <f>J176*1.04</f>
        <v>4.0872000000000002</v>
      </c>
      <c r="M176" s="117">
        <v>10</v>
      </c>
    </row>
    <row r="177" spans="1:13" s="22" customFormat="1" ht="50.25" customHeight="1" x14ac:dyDescent="0.4">
      <c r="A177" s="104" t="s">
        <v>51</v>
      </c>
      <c r="B177" s="117">
        <v>90</v>
      </c>
      <c r="C177" s="147">
        <v>2.2200000000000002</v>
      </c>
      <c r="D177" s="147">
        <f>C177*1.02</f>
        <v>2.2644000000000002</v>
      </c>
      <c r="E177" s="147">
        <f>C177*1.04</f>
        <v>2.3088000000000002</v>
      </c>
      <c r="F177" s="117">
        <v>10</v>
      </c>
      <c r="G177" s="200"/>
      <c r="H177" s="189" t="s">
        <v>127</v>
      </c>
      <c r="I177" s="117">
        <v>90</v>
      </c>
      <c r="J177" s="147">
        <v>4.4400000000000004</v>
      </c>
      <c r="K177" s="147">
        <f>J177*1.02</f>
        <v>4.5288000000000004</v>
      </c>
      <c r="L177" s="147">
        <f>J177*1.04</f>
        <v>4.6176000000000004</v>
      </c>
      <c r="M177" s="117">
        <v>10</v>
      </c>
    </row>
    <row r="178" spans="1:13" s="22" customFormat="1" ht="24.75" customHeight="1" x14ac:dyDescent="0.25">
      <c r="A178" s="104" t="s">
        <v>173</v>
      </c>
      <c r="B178" s="117">
        <v>90</v>
      </c>
      <c r="C178" s="147">
        <v>2.57</v>
      </c>
      <c r="D178" s="147">
        <f>C178*1.02</f>
        <v>2.6214</v>
      </c>
      <c r="E178" s="147">
        <f>C178*1.04</f>
        <v>2.6728000000000001</v>
      </c>
      <c r="F178" s="117">
        <v>10</v>
      </c>
      <c r="G178" s="97"/>
    </row>
    <row r="179" spans="1:13" s="22" customFormat="1" ht="27.75" customHeight="1" x14ac:dyDescent="0.25">
      <c r="A179" s="104" t="s">
        <v>198</v>
      </c>
      <c r="B179" s="117">
        <v>90</v>
      </c>
      <c r="C179" s="147">
        <v>2.79</v>
      </c>
      <c r="D179" s="147">
        <f>C179*1.02</f>
        <v>2.8458000000000001</v>
      </c>
      <c r="E179" s="147">
        <f>C179*1.04</f>
        <v>2.9016000000000002</v>
      </c>
      <c r="F179" s="117">
        <v>10</v>
      </c>
      <c r="G179" s="158"/>
      <c r="H179" s="129"/>
      <c r="I179" s="129"/>
      <c r="J179" s="141"/>
      <c r="K179" s="141"/>
      <c r="L179" s="141"/>
      <c r="M179" s="129"/>
    </row>
    <row r="180" spans="1:13" s="39" customFormat="1" ht="32.25" customHeight="1" x14ac:dyDescent="0.25">
      <c r="A180" s="282" t="s">
        <v>39</v>
      </c>
      <c r="B180" s="282"/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</row>
    <row r="181" spans="1:13" s="39" customFormat="1" ht="32.25" customHeight="1" x14ac:dyDescent="0.25">
      <c r="A181" s="162"/>
      <c r="B181" s="163" t="s">
        <v>76</v>
      </c>
      <c r="C181" s="163"/>
      <c r="D181" s="163"/>
      <c r="E181" s="90"/>
      <c r="F181" s="90" t="s">
        <v>77</v>
      </c>
      <c r="G181" s="160"/>
      <c r="H181" s="164"/>
      <c r="I181" s="164"/>
      <c r="J181" s="164"/>
      <c r="K181" s="159"/>
      <c r="L181" s="159"/>
      <c r="M181" s="159"/>
    </row>
    <row r="182" spans="1:13" s="39" customFormat="1" ht="32.25" customHeight="1" x14ac:dyDescent="0.25">
      <c r="A182" s="162"/>
      <c r="B182" s="163"/>
      <c r="C182" s="163"/>
      <c r="D182" s="163"/>
      <c r="E182" s="90" t="s">
        <v>78</v>
      </c>
      <c r="F182" s="90"/>
      <c r="G182" s="165"/>
      <c r="H182" s="164"/>
      <c r="I182" s="164"/>
      <c r="J182" s="164"/>
      <c r="K182" s="161"/>
      <c r="L182" s="161"/>
      <c r="M182" s="161"/>
    </row>
    <row r="183" spans="1:13" s="39" customFormat="1" ht="69.75" customHeight="1" x14ac:dyDescent="0.25">
      <c r="A183" s="281" t="s">
        <v>88</v>
      </c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</row>
    <row r="184" spans="1:13" s="39" customFormat="1" ht="32.25" customHeight="1" x14ac:dyDescent="0.4">
      <c r="A184" s="150"/>
      <c r="B184" s="150"/>
      <c r="C184" s="150"/>
      <c r="D184" s="150"/>
      <c r="E184" s="150"/>
      <c r="F184" s="150"/>
      <c r="G184" s="152"/>
      <c r="H184" s="150"/>
      <c r="I184" s="150"/>
      <c r="J184" s="150"/>
      <c r="K184" s="150"/>
      <c r="L184" s="150"/>
      <c r="M184" s="150"/>
    </row>
    <row r="185" spans="1:13" s="39" customFormat="1" ht="32.25" customHeight="1" x14ac:dyDescent="0.3">
      <c r="A185" s="151"/>
      <c r="B185" s="151"/>
      <c r="C185" s="151"/>
      <c r="D185" s="151"/>
      <c r="E185" s="151"/>
      <c r="F185" s="151"/>
      <c r="G185" s="150"/>
      <c r="H185" s="151"/>
      <c r="I185" s="151"/>
      <c r="J185" s="151"/>
      <c r="K185" s="151"/>
      <c r="L185" s="151"/>
      <c r="M185" s="151"/>
    </row>
    <row r="186" spans="1:13" s="39" customFormat="1" ht="15" customHeight="1" x14ac:dyDescent="0.35">
      <c r="A186" s="40"/>
      <c r="B186" s="40"/>
      <c r="C186" s="64"/>
      <c r="D186" s="64"/>
      <c r="E186" s="64"/>
      <c r="F186" s="64"/>
      <c r="G186" s="151"/>
      <c r="H186" s="44"/>
      <c r="I186" s="41"/>
      <c r="J186" s="42"/>
      <c r="K186" s="43"/>
      <c r="L186" s="43"/>
      <c r="M186" s="43"/>
    </row>
    <row r="187" spans="1:13" s="39" customFormat="1" ht="32.25" customHeight="1" x14ac:dyDescent="0.35">
      <c r="A187" s="150"/>
      <c r="B187" s="150"/>
      <c r="C187" s="150"/>
      <c r="D187" s="150"/>
      <c r="E187" s="150"/>
      <c r="F187" s="150"/>
      <c r="G187" s="44"/>
      <c r="H187" s="150"/>
      <c r="I187" s="150"/>
      <c r="J187" s="150"/>
      <c r="K187" s="150"/>
      <c r="L187" s="150"/>
      <c r="M187" s="150"/>
    </row>
    <row r="188" spans="1:13" s="39" customFormat="1" ht="32.25" customHeight="1" x14ac:dyDescent="0.3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</row>
    <row r="189" spans="1:13" s="39" customFormat="1" ht="32.25" customHeight="1" x14ac:dyDescent="0.3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</row>
    <row r="190" spans="1:13" ht="20.25" x14ac:dyDescent="0.3">
      <c r="G190" s="150"/>
    </row>
    <row r="193" spans="1:14" x14ac:dyDescent="0.3">
      <c r="H193" s="7"/>
      <c r="I193" s="37"/>
      <c r="J193" s="7"/>
      <c r="K193" s="7"/>
      <c r="L193" s="7"/>
      <c r="M193" s="7"/>
    </row>
    <row r="194" spans="1:14" ht="20.25" x14ac:dyDescent="0.3">
      <c r="H194" s="8"/>
      <c r="I194" s="36"/>
      <c r="J194" s="9"/>
      <c r="K194" s="9"/>
      <c r="L194" s="9"/>
      <c r="M194" s="6"/>
    </row>
    <row r="195" spans="1:14" ht="20.25" x14ac:dyDescent="0.3">
      <c r="A195" s="30"/>
      <c r="H195" s="8"/>
      <c r="I195" s="36"/>
      <c r="J195" s="9"/>
      <c r="K195" s="9"/>
      <c r="L195" s="9"/>
      <c r="M195" s="6"/>
    </row>
    <row r="196" spans="1:14" ht="20.25" x14ac:dyDescent="0.3">
      <c r="A196" s="30"/>
      <c r="H196" s="8"/>
      <c r="I196" s="36"/>
      <c r="J196" s="9"/>
      <c r="K196" s="9"/>
      <c r="L196" s="9"/>
      <c r="M196" s="6"/>
    </row>
    <row r="197" spans="1:14" x14ac:dyDescent="0.3">
      <c r="A197" s="30"/>
      <c r="H197" s="7"/>
      <c r="I197" s="37"/>
      <c r="J197" s="7"/>
      <c r="K197" s="7"/>
      <c r="L197" s="7"/>
      <c r="M197" s="7"/>
    </row>
    <row r="198" spans="1:14" x14ac:dyDescent="0.3">
      <c r="A198" s="30"/>
    </row>
    <row r="199" spans="1:14" x14ac:dyDescent="0.3">
      <c r="A199" s="30"/>
    </row>
    <row r="200" spans="1:14" x14ac:dyDescent="0.3">
      <c r="A200" s="30"/>
    </row>
    <row r="201" spans="1:14" x14ac:dyDescent="0.3">
      <c r="A201" s="30"/>
    </row>
    <row r="202" spans="1:14" x14ac:dyDescent="0.3">
      <c r="A202" s="30"/>
    </row>
    <row r="203" spans="1:14" x14ac:dyDescent="0.3">
      <c r="A203" s="30"/>
    </row>
    <row r="204" spans="1:14" x14ac:dyDescent="0.3">
      <c r="A204" s="30"/>
    </row>
    <row r="205" spans="1:14" x14ac:dyDescent="0.3">
      <c r="A205" s="30"/>
    </row>
    <row r="206" spans="1:14" x14ac:dyDescent="0.3">
      <c r="A206" s="30"/>
    </row>
    <row r="207" spans="1:14" s="30" customFormat="1" x14ac:dyDescent="0.3">
      <c r="C207" s="17"/>
      <c r="D207" s="17"/>
      <c r="E207" s="17"/>
      <c r="F207" s="17"/>
      <c r="G207" s="17"/>
      <c r="H207" s="17"/>
      <c r="I207" s="38"/>
      <c r="J207" s="17"/>
      <c r="K207"/>
      <c r="L207"/>
      <c r="M207"/>
      <c r="N207"/>
    </row>
    <row r="208" spans="1:14" s="30" customFormat="1" x14ac:dyDescent="0.3">
      <c r="C208" s="17"/>
      <c r="D208" s="17"/>
      <c r="E208" s="17"/>
      <c r="F208" s="17"/>
      <c r="G208" s="17"/>
      <c r="H208" s="17"/>
      <c r="I208" s="38"/>
      <c r="J208" s="17"/>
      <c r="K208"/>
      <c r="L208"/>
      <c r="M208"/>
      <c r="N208"/>
    </row>
    <row r="209" spans="3:14" s="30" customFormat="1" x14ac:dyDescent="0.3">
      <c r="C209" s="17"/>
      <c r="D209" s="17"/>
      <c r="E209" s="17"/>
      <c r="F209" s="17"/>
      <c r="G209" s="17"/>
      <c r="H209" s="17"/>
      <c r="I209" s="38"/>
      <c r="J209" s="17"/>
      <c r="K209"/>
      <c r="L209"/>
      <c r="M209"/>
      <c r="N209"/>
    </row>
    <row r="210" spans="3:14" s="30" customFormat="1" x14ac:dyDescent="0.3">
      <c r="C210" s="17"/>
      <c r="D210" s="17"/>
      <c r="E210" s="17"/>
      <c r="F210" s="17"/>
      <c r="G210" s="17"/>
      <c r="H210" s="17"/>
      <c r="I210" s="38"/>
      <c r="J210" s="17"/>
      <c r="K210"/>
      <c r="L210"/>
      <c r="M210"/>
      <c r="N210"/>
    </row>
    <row r="211" spans="3:14" s="30" customFormat="1" x14ac:dyDescent="0.3">
      <c r="C211" s="17"/>
      <c r="D211" s="17"/>
      <c r="E211" s="17"/>
      <c r="F211" s="17"/>
      <c r="G211" s="17"/>
      <c r="H211" s="17"/>
      <c r="I211" s="38"/>
      <c r="J211" s="17"/>
      <c r="K211"/>
      <c r="L211"/>
      <c r="M211"/>
      <c r="N211"/>
    </row>
    <row r="212" spans="3:14" s="30" customFormat="1" x14ac:dyDescent="0.3">
      <c r="C212" s="17"/>
      <c r="D212" s="17"/>
      <c r="E212" s="17"/>
      <c r="F212" s="17"/>
      <c r="G212" s="17"/>
      <c r="H212" s="17"/>
      <c r="I212" s="38"/>
      <c r="J212" s="17"/>
      <c r="K212"/>
      <c r="L212"/>
      <c r="M212"/>
      <c r="N212"/>
    </row>
    <row r="213" spans="3:14" s="30" customFormat="1" x14ac:dyDescent="0.3">
      <c r="C213" s="17"/>
      <c r="D213" s="17"/>
      <c r="E213" s="17"/>
      <c r="F213" s="17"/>
      <c r="G213" s="17"/>
      <c r="H213" s="17"/>
      <c r="I213" s="38"/>
      <c r="J213" s="17"/>
      <c r="K213"/>
      <c r="L213"/>
      <c r="M213"/>
      <c r="N213"/>
    </row>
  </sheetData>
  <autoFilter ref="A78:M124">
    <filterColumn colId="2" showButton="0"/>
    <filterColumn colId="3" showButton="0"/>
    <filterColumn colId="9" showButton="0"/>
    <filterColumn colId="10" showButton="0"/>
  </autoFilter>
  <mergeCells count="69">
    <mergeCell ref="A183:M183"/>
    <mergeCell ref="A180:M180"/>
    <mergeCell ref="A124:J124"/>
    <mergeCell ref="A127:J127"/>
    <mergeCell ref="A157:M157"/>
    <mergeCell ref="A159:M159"/>
    <mergeCell ref="A163:M163"/>
    <mergeCell ref="A166:M166"/>
    <mergeCell ref="A175:M175"/>
    <mergeCell ref="A142:M142"/>
    <mergeCell ref="A147:M147"/>
    <mergeCell ref="A151:M151"/>
    <mergeCell ref="A152:M152"/>
    <mergeCell ref="I136:M136"/>
    <mergeCell ref="L137:M137"/>
    <mergeCell ref="A140:A141"/>
    <mergeCell ref="A1:H1"/>
    <mergeCell ref="A8:A9"/>
    <mergeCell ref="B8:B9"/>
    <mergeCell ref="C8:E8"/>
    <mergeCell ref="F8:F9"/>
    <mergeCell ref="H8:H9"/>
    <mergeCell ref="A50:M50"/>
    <mergeCell ref="A54:M54"/>
    <mergeCell ref="A63:J63"/>
    <mergeCell ref="A10:M10"/>
    <mergeCell ref="A24:M24"/>
    <mergeCell ref="A28:M28"/>
    <mergeCell ref="A38:M38"/>
    <mergeCell ref="A21:M21"/>
    <mergeCell ref="A39:F39"/>
    <mergeCell ref="H39:M39"/>
    <mergeCell ref="A35:M35"/>
    <mergeCell ref="A66:J66"/>
    <mergeCell ref="A84:M84"/>
    <mergeCell ref="A74:H74"/>
    <mergeCell ref="I74:M74"/>
    <mergeCell ref="L75:M75"/>
    <mergeCell ref="A78:A79"/>
    <mergeCell ref="B78:B79"/>
    <mergeCell ref="C78:E78"/>
    <mergeCell ref="F78:F79"/>
    <mergeCell ref="H78:H79"/>
    <mergeCell ref="I78:I79"/>
    <mergeCell ref="J78:L78"/>
    <mergeCell ref="M78:M79"/>
    <mergeCell ref="A80:M80"/>
    <mergeCell ref="A81:M81"/>
    <mergeCell ref="A88:M88"/>
    <mergeCell ref="A92:M92"/>
    <mergeCell ref="A94:M94"/>
    <mergeCell ref="A96:M96"/>
    <mergeCell ref="A99:M99"/>
    <mergeCell ref="A102:M102"/>
    <mergeCell ref="A107:M107"/>
    <mergeCell ref="A111:M111"/>
    <mergeCell ref="F140:F141"/>
    <mergeCell ref="C140:E140"/>
    <mergeCell ref="B140:B141"/>
    <mergeCell ref="J140:L140"/>
    <mergeCell ref="M140:M141"/>
    <mergeCell ref="H140:H141"/>
    <mergeCell ref="I140:I141"/>
    <mergeCell ref="A121:M121"/>
    <mergeCell ref="M8:M9"/>
    <mergeCell ref="J8:L8"/>
    <mergeCell ref="I8:I9"/>
    <mergeCell ref="L2:M2"/>
    <mergeCell ref="I1:M1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66" max="16383" man="1"/>
    <brk id="12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31"/>
      <c r="C1" s="131"/>
      <c r="D1" s="132"/>
      <c r="E1" s="18"/>
    </row>
    <row r="2" spans="1:5" ht="18.75" x14ac:dyDescent="0.3">
      <c r="A2" s="133"/>
      <c r="B2" s="132"/>
      <c r="C2" s="132"/>
      <c r="D2" s="132"/>
      <c r="E2" s="18"/>
    </row>
    <row r="3" spans="1:5" ht="18.75" x14ac:dyDescent="0.3">
      <c r="A3" s="133"/>
      <c r="B3" s="132"/>
      <c r="C3" s="132"/>
      <c r="D3" s="132"/>
      <c r="E3" s="18"/>
    </row>
    <row r="4" spans="1:5" ht="18.75" x14ac:dyDescent="0.3">
      <c r="A4" s="133"/>
      <c r="B4" s="132"/>
      <c r="C4" s="132"/>
      <c r="D4" s="132"/>
      <c r="E4" s="18"/>
    </row>
    <row r="5" spans="1:5" ht="18.75" x14ac:dyDescent="0.3">
      <c r="A5" s="133"/>
      <c r="B5" s="132"/>
      <c r="C5" s="132"/>
      <c r="D5" s="132"/>
      <c r="E5" s="18"/>
    </row>
    <row r="6" spans="1:5" ht="18.75" x14ac:dyDescent="0.3">
      <c r="A6" s="133"/>
      <c r="B6" s="132"/>
      <c r="C6" s="132"/>
      <c r="D6" s="132"/>
      <c r="E6" s="18"/>
    </row>
    <row r="7" spans="1:5" ht="18.75" x14ac:dyDescent="0.3">
      <c r="A7" s="130"/>
      <c r="B7" s="18"/>
      <c r="C7" s="18"/>
      <c r="D7" s="18"/>
      <c r="E7" s="18"/>
    </row>
    <row r="8" spans="1:5" ht="18.75" x14ac:dyDescent="0.3">
      <c r="A8" s="130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Надежда Кудрявцева</cp:lastModifiedBy>
  <cp:lastPrinted>2024-04-09T06:24:18Z</cp:lastPrinted>
  <dcterms:created xsi:type="dcterms:W3CDTF">2013-03-15T06:57:30Z</dcterms:created>
  <dcterms:modified xsi:type="dcterms:W3CDTF">2024-04-10T13:09:40Z</dcterms:modified>
</cp:coreProperties>
</file>